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A74FCB6F-6534-4F75-9EDE-55A6B1499E5D}" xr6:coauthVersionLast="47" xr6:coauthVersionMax="47" xr10:uidLastSave="{00000000-0000-0000-0000-000000000000}"/>
  <bookViews>
    <workbookView xWindow="1665" yWindow="1320" windowWidth="16230" windowHeight="12720" tabRatio="690" xr2:uid="{2C2B256D-E87C-421A-AD83-DD78101A6D26}"/>
  </bookViews>
  <sheets>
    <sheet name="はじめにお読みください" sheetId="86" r:id="rId1"/>
    <sheet name="請求書総括" sheetId="39" r:id="rId2"/>
    <sheet name="明細1" sheetId="16" r:id="rId3"/>
    <sheet name="明細2" sheetId="51" r:id="rId4"/>
    <sheet name="明細3" sheetId="52" r:id="rId5"/>
    <sheet name="明細4" sheetId="53" r:id="rId6"/>
    <sheet name="明細5" sheetId="54" r:id="rId7"/>
    <sheet name="明細6" sheetId="55" r:id="rId8"/>
    <sheet name="明細7" sheetId="56" r:id="rId9"/>
    <sheet name="明細8" sheetId="57" r:id="rId10"/>
    <sheet name="明細9" sheetId="58" r:id="rId11"/>
    <sheet name="明細10" sheetId="59" r:id="rId12"/>
    <sheet name="明細11" sheetId="60" r:id="rId13"/>
    <sheet name="明細12" sheetId="61" r:id="rId14"/>
    <sheet name="明細13" sheetId="62" r:id="rId15"/>
    <sheet name="明細14" sheetId="63" r:id="rId16"/>
    <sheet name="明細15" sheetId="64" r:id="rId17"/>
    <sheet name="明細16" sheetId="65" r:id="rId18"/>
    <sheet name="明細17" sheetId="67" r:id="rId19"/>
    <sheet name="明細18" sheetId="68" r:id="rId20"/>
    <sheet name="明細19" sheetId="66" r:id="rId21"/>
    <sheet name="明細20" sheetId="69" r:id="rId22"/>
    <sheet name="明細21" sheetId="70" r:id="rId23"/>
    <sheet name="明細22" sheetId="71" r:id="rId24"/>
    <sheet name="明細23" sheetId="72" r:id="rId25"/>
    <sheet name="明細24" sheetId="73" r:id="rId26"/>
  </sheets>
  <externalReferences>
    <externalReference r:id="rId27"/>
  </externalReferences>
  <definedNames>
    <definedName name="_xlnm.Print_Area" localSheetId="1">IF(請求書総括!$AU$1=1,請求書総括!$A$1:$AS$34,IF(請求書総括!$AU$1=2,請求書総括!$A$1:$AS$67,IF(請求書総括!$AU$1=3,請求書総括!$A$1:$AS$68)))</definedName>
    <definedName name="_xlnm.Print_Area" localSheetId="2">IF(明細1!$AS$1=1,明細1!$A$1:$AQ$32,IF(明細1!$AS$1=2,明細1!$A$1:$AQ$64,IF(明細1!$AS$1=3,明細1!$A$1:$AQ$96,IF(明細1!$AS$1=4,明細1!$A$1:$AQ$128,IF(明細1!$AS$1=5,明細1!$A$1:$AQ$160,IF(明細1!$AS$1=6,明細1!$A$1:$AQ$192,IF(明細1!$AS$1=7,明細1!$A$1:$AQ$224,IF(明細1!$AS$1=8,明細1!$A$1:$AQ$256,IF(明細1!$AS$1=9,明細1!$A$1:$AQ$288,IF(明細1!$AS$1=10,明細1!$A$1:$AQ$320,明細1!$AS$1))))))))))</definedName>
    <definedName name="_xlnm.Print_Area" localSheetId="11">IF(明細10!$AS$1=1,明細10!$A$1:$AQ$32,IF(明細10!$AS$1=2,明細10!$A$1:$AQ$64,IF(明細10!$AS$1=3,明細10!$A$1:$AQ$96,IF(明細10!$AS$1=4,明細10!$A$1:$AQ$128,IF(明細10!$AS$1=5,明細10!$A$1:$AQ$160,IF(明細10!$AS$1=6,明細10!$A$1:$AQ$192,IF(明細10!$AS$1=7,明細10!$A$1:$AQ$224,IF(明細10!$AS$1=8,明細10!$A$1:$AQ$256,IF(明細10!$AS$1=9,明細10!$A$1:$AQ$288,IF(明細10!$AS$1=10,明細10!$A$1:$AQ$320,明細10!$AS$1))))))))))</definedName>
    <definedName name="_xlnm.Print_Area" localSheetId="12">IF(明細11!$AS$1=1,明細11!$A$1:$AQ$32,IF(明細11!$AS$1=2,明細11!$A$1:$AQ$64,IF(明細11!$AS$1=3,明細11!$A$1:$AQ$96,IF(明細11!$AS$1=4,明細11!$A$1:$AQ$128,IF(明細11!$AS$1=5,明細11!$A$1:$AQ$160,IF(明細11!$AS$1=6,明細11!$A$1:$AQ$192,IF(明細11!$AS$1=7,明細11!$A$1:$AQ$224,IF(明細11!$AS$1=8,明細11!$A$1:$AQ$256,IF(明細11!$AS$1=9,明細11!$A$1:$AQ$288,IF(明細11!$AS$1=10,明細11!$A$1:$AQ$320,明細11!$AS$1))))))))))</definedName>
    <definedName name="_xlnm.Print_Area" localSheetId="13">IF(明細12!$AS$1=1,明細12!$A$1:$AQ$32,IF(明細12!$AS$1=2,明細12!$A$1:$AQ$64,IF(明細12!$AS$1=3,明細12!$A$1:$AQ$96,IF(明細12!$AS$1=4,明細12!$A$1:$AQ$128,IF(明細12!$AS$1=5,明細12!$A$1:$AQ$160,IF(明細12!$AS$1=6,明細12!$A$1:$AQ$192,IF(明細12!$AS$1=7,明細12!$A$1:$AQ$224,IF(明細12!$AS$1=8,明細12!$A$1:$AQ$256,IF(明細12!$AS$1=9,明細12!$A$1:$AQ$288,IF(明細12!$AS$1=10,明細12!$A$1:$AQ$320,明細12!$AS$1))))))))))</definedName>
    <definedName name="_xlnm.Print_Area" localSheetId="14">IF(明細13!$AS$1=1,明細13!$A$1:$AQ$32,IF(明細13!$AS$1=2,明細13!$A$1:$AQ$64,IF(明細13!$AS$1=3,明細13!$A$1:$AQ$96,IF(明細13!$AS$1=4,明細13!$A$1:$AQ$128,IF(明細13!$AS$1=5,明細13!$A$1:$AQ$160,IF(明細13!$AS$1=6,明細13!$A$1:$AQ$192,IF(明細13!$AS$1=7,明細13!$A$1:$AQ$224,IF(明細13!$AS$1=8,明細13!$A$1:$AQ$256,IF(明細13!$AS$1=9,明細13!$A$1:$AQ$288,IF(明細13!$AS$1=10,明細13!$A$1:$AQ$320,明細13!$AS$1))))))))))</definedName>
    <definedName name="_xlnm.Print_Area" localSheetId="15">IF(明細14!$AS$1=1,明細14!$A$1:$AQ$32,IF(明細14!$AS$1=2,明細14!$A$1:$AQ$64,IF(明細14!$AS$1=3,明細14!$A$1:$AQ$96,IF(明細14!$AS$1=4,明細14!$A$1:$AQ$128,IF(明細14!$AS$1=5,明細14!$A$1:$AQ$160,IF(明細14!$AS$1=6,明細14!$A$1:$AQ$192,IF(明細14!$AS$1=7,明細14!$A$1:$AQ$224,IF(明細14!$AS$1=8,明細14!$A$1:$AQ$256,IF(明細14!$AS$1=9,明細14!$A$1:$AQ$288,IF(明細14!$AS$1=10,明細14!$A$1:$AQ$320,明細14!$AS$1))))))))))</definedName>
    <definedName name="_xlnm.Print_Area" localSheetId="16">IF(明細15!$AS$1=1,明細15!$A$1:$AQ$32,IF(明細15!$AS$1=2,明細15!$A$1:$AQ$64,IF(明細15!$AS$1=3,明細15!$A$1:$AQ$96,IF(明細15!$AS$1=4,明細15!$A$1:$AQ$128,IF(明細15!$AS$1=5,明細15!$A$1:$AQ$160,IF(明細15!$AS$1=6,明細15!$A$1:$AQ$192,IF(明細15!$AS$1=7,明細15!$A$1:$AQ$224,IF(明細15!$AS$1=8,明細15!$A$1:$AQ$256,IF(明細15!$AS$1=9,明細15!$A$1:$AQ$288,IF(明細15!$AS$1=10,明細15!$A$1:$AQ$320,明細15!$AS$1))))))))))</definedName>
    <definedName name="_xlnm.Print_Area" localSheetId="17">IF(明細16!$AS$1=1,明細16!$A$1:$AQ$32,IF(明細16!$AS$1=2,明細16!$A$1:$AQ$64,IF(明細16!$AS$1=3,明細16!$A$1:$AQ$96,IF(明細16!$AS$1=4,明細16!$A$1:$AQ$128,IF(明細16!$AS$1=5,明細16!$A$1:$AQ$160,IF(明細16!$AS$1=6,明細16!$A$1:$AQ$192,IF(明細16!$AS$1=7,明細16!$A$1:$AQ$224,IF(明細16!$AS$1=8,明細16!$A$1:$AQ$256,IF(明細16!$AS$1=9,明細16!$A$1:$AQ$288,IF(明細16!$AS$1=10,明細16!$A$1:$AQ$320,明細16!$AS$1))))))))))</definedName>
    <definedName name="_xlnm.Print_Area" localSheetId="18">IF(明細17!$AS$1=1,明細17!$A$1:$AQ$32,IF(明細17!$AS$1=2,明細17!$A$1:$AQ$64,IF(明細17!$AS$1=3,明細17!$A$1:$AQ$96,IF(明細17!$AS$1=4,明細17!$A$1:$AQ$128,IF(明細17!$AS$1=5,明細17!$A$1:$AQ$160,IF(明細17!$AS$1=6,明細17!$A$1:$AQ$192,IF(明細17!$AS$1=7,明細17!$A$1:$AQ$224,IF(明細17!$AS$1=8,明細17!$A$1:$AQ$256,IF(明細17!$AS$1=9,明細17!$A$1:$AQ$288,IF(明細17!$AS$1=10,明細17!$A$1:$AQ$320,明細17!$AS$1))))))))))</definedName>
    <definedName name="_xlnm.Print_Area" localSheetId="19">IF(明細18!$AS$1=1,明細18!$A$1:$AQ$32,IF(明細18!$AS$1=2,明細18!$A$1:$AQ$64,IF(明細18!$AS$1=3,明細18!$A$1:$AQ$96,IF(明細18!$AS$1=4,明細18!$A$1:$AQ$128,IF(明細18!$AS$1=5,明細18!$A$1:$AQ$160,IF(明細18!$AS$1=6,明細18!$A$1:$AQ$192,IF(明細18!$AS$1=7,明細18!$A$1:$AQ$224,IF(明細18!$AS$1=8,明細18!$A$1:$AQ$256,IF(明細18!$AS$1=9,明細18!$A$1:$AQ$288,IF(明細18!$AS$1=10,明細18!$A$1:$AQ$320,明細18!$AS$1))))))))))</definedName>
    <definedName name="_xlnm.Print_Area" localSheetId="20">IF(明細19!$AS$1=1,明細19!$A$1:$AQ$32,IF(明細19!$AS$1=2,明細19!$A$1:$AQ$64,IF(明細19!$AS$1=3,明細19!$A$1:$AQ$96,IF(明細19!$AS$1=4,明細19!$A$1:$AQ$128,IF(明細19!$AS$1=5,明細19!$A$1:$AQ$160,IF(明細19!$AS$1=6,明細19!$A$1:$AQ$192,IF(明細19!$AS$1=7,明細19!$A$1:$AQ$224,IF(明細19!$AS$1=8,明細19!$A$1:$AQ$256,IF(明細19!$AS$1=9,明細19!$A$1:$AQ$288,IF(明細19!$AS$1=10,明細19!$A$1:$AQ$320,明細19!$AS$1))))))))))</definedName>
    <definedName name="_xlnm.Print_Area" localSheetId="3">IF(明細2!$AS$1=1,明細2!$A$1:$AQ$32,IF(明細2!$AS$1=2,明細2!$A$1:$AQ$64,IF(明細2!$AS$1=3,明細2!$A$1:$AQ$96,IF(明細2!$AS$1=4,明細2!$A$1:$AQ$128,IF(明細2!$AS$1=5,明細2!$A$1:$AQ$160,IF(明細2!$AS$1=6,明細2!$A$1:$AQ$192,IF(明細2!$AS$1=7,明細2!$A$1:$AQ$224,IF(明細2!$AS$1=8,明細2!$A$1:$AQ$256,IF(明細2!$AS$1=9,明細2!$A$1:$AQ$288,IF(明細2!$AS$1=10,明細2!$A$1:$AQ$320,明細2!$AS$1))))))))))</definedName>
    <definedName name="_xlnm.Print_Area" localSheetId="21">IF(明細20!$AS$1=1,明細20!$A$1:$AQ$32,IF(明細20!$AS$1=2,明細20!$A$1:$AQ$64,IF(明細20!$AS$1=3,明細20!$A$1:$AQ$96,IF(明細20!$AS$1=4,明細20!$A$1:$AQ$128,IF(明細20!$AS$1=5,明細20!$A$1:$AQ$160,IF(明細20!$AS$1=6,明細20!$A$1:$AQ$192,IF(明細20!$AS$1=7,明細20!$A$1:$AQ$224,IF(明細20!$AS$1=8,明細20!$A$1:$AQ$256,IF(明細20!$AS$1=9,明細20!$A$1:$AQ$288,IF(明細20!$AS$1=10,明細20!$A$1:$AQ$320,明細20!$AS$1))))))))))</definedName>
    <definedName name="_xlnm.Print_Area" localSheetId="22">IF(明細21!$AS$1=1,明細21!$A$1:$AQ$32,IF(明細21!$AS$1=2,明細21!$A$1:$AQ$64,IF(明細21!$AS$1=3,明細21!$A$1:$AQ$96,IF(明細21!$AS$1=4,明細21!$A$1:$AQ$128,IF(明細21!$AS$1=5,明細21!$A$1:$AQ$160,IF(明細21!$AS$1=6,明細21!$A$1:$AQ$192,IF(明細21!$AS$1=7,明細21!$A$1:$AQ$224,IF(明細21!$AS$1=8,明細21!$A$1:$AQ$256,IF(明細21!$AS$1=9,明細21!$A$1:$AQ$288,IF(明細21!$AS$1=10,明細21!$A$1:$AQ$320,明細21!$AS$1))))))))))</definedName>
    <definedName name="_xlnm.Print_Area" localSheetId="23">IF(明細22!$AS$1=1,明細22!$A$1:$AQ$32,IF(明細22!$AS$1=2,明細22!$A$1:$AQ$64,IF(明細22!$AS$1=3,明細22!$A$1:$AQ$96,IF(明細22!$AS$1=4,明細22!$A$1:$AQ$128,IF(明細22!$AS$1=5,明細22!$A$1:$AQ$160,IF(明細22!$AS$1=6,明細22!$A$1:$AQ$192,IF(明細22!$AS$1=7,明細22!$A$1:$AQ$224,IF(明細22!$AS$1=8,明細22!$A$1:$AQ$256,IF(明細22!$AS$1=9,明細22!$A$1:$AQ$288,IF(明細22!$AS$1=10,明細22!$A$1:$AQ$320,明細22!$AS$1))))))))))</definedName>
    <definedName name="_xlnm.Print_Area" localSheetId="24">IF(明細23!$AS$1=1,明細23!$A$1:$AQ$32,IF(明細23!$AS$1=2,明細23!$A$1:$AQ$64,IF(明細23!$AS$1=3,明細23!$A$1:$AQ$96,IF(明細23!$AS$1=4,明細23!$A$1:$AQ$128,IF(明細23!$AS$1=5,明細23!$A$1:$AQ$160,IF(明細23!$AS$1=6,明細23!$A$1:$AQ$192,IF(明細23!$AS$1=7,明細23!$A$1:$AQ$224,IF(明細23!$AS$1=8,明細23!$A$1:$AQ$256,IF(明細23!$AS$1=9,明細23!$A$1:$AQ$288,IF(明細23!$AS$1=10,明細23!$A$1:$AQ$320,明細23!$AS$1))))))))))</definedName>
    <definedName name="_xlnm.Print_Area" localSheetId="25">IF(明細24!$AS$1=1,明細24!$A$1:$AQ$32,IF(明細24!$AS$1=2,明細24!$A$1:$AQ$64,IF(明細24!$AS$1=3,明細24!$A$1:$AQ$96,IF(明細24!$AS$1=4,明細24!$A$1:$AQ$128,IF(明細24!$AS$1=5,明細24!$A$1:$AQ$160,IF(明細24!$AS$1=6,明細24!$A$1:$AQ$192,IF(明細24!$AS$1=7,明細24!$A$1:$AQ$224,IF(明細24!$AS$1=8,明細24!$A$1:$AQ$256,IF(明細24!$AS$1=9,明細24!$A$1:$AQ$288,IF(明細24!$AS$1=10,明細24!$A$1:$AQ$320,明細24!$AS$1))))))))))</definedName>
    <definedName name="_xlnm.Print_Area" localSheetId="4">IF(明細3!$AS$1=1,明細3!$A$1:$AQ$32,IF(明細3!$AS$1=2,明細3!$A$1:$AQ$64,IF(明細3!$AS$1=3,明細3!$A$1:$AQ$96,IF(明細3!$AS$1=4,明細3!$A$1:$AQ$128,IF(明細3!$AS$1=5,明細3!$A$1:$AQ$160,IF(明細3!$AS$1=6,明細3!$A$1:$AQ$192,IF(明細3!$AS$1=7,明細3!$A$1:$AQ$224,IF(明細3!$AS$1=8,明細3!$A$1:$AQ$256,IF(明細3!$AS$1=9,明細3!$A$1:$AQ$288,IF(明細3!$AS$1=10,明細3!$A$1:$AQ$320,明細3!$AS$1))))))))))</definedName>
    <definedName name="_xlnm.Print_Area" localSheetId="5">IF(明細4!$AS$1=1,明細4!$A$1:$AQ$32,IF(明細4!$AS$1=2,明細4!$A$1:$AQ$64,IF(明細4!$AS$1=3,明細4!$A$1:$AQ$96,IF(明細4!$AS$1=4,明細4!$A$1:$AQ$128,IF(明細4!$AS$1=5,明細4!$A$1:$AQ$160,IF(明細4!$AS$1=6,明細4!$A$1:$AQ$192,IF(明細4!$AS$1=7,明細4!$A$1:$AQ$224,IF(明細4!$AS$1=8,明細4!$A$1:$AQ$256,IF(明細4!$AS$1=9,明細4!$A$1:$AQ$288,IF(明細4!$AS$1=10,明細4!$A$1:$AQ$320,明細4!$AS$1))))))))))</definedName>
    <definedName name="_xlnm.Print_Area" localSheetId="6">IF(明細5!$AS$1=1,明細5!$A$1:$AQ$32,IF(明細5!$AS$1=2,明細5!$A$1:$AQ$64,IF(明細5!$AS$1=3,明細5!$A$1:$AQ$96,IF(明細5!$AS$1=4,明細5!$A$1:$AQ$128,IF(明細5!$AS$1=5,明細5!$A$1:$AQ$160,IF(明細5!$AS$1=6,明細5!$A$1:$AQ$192,IF(明細5!$AS$1=7,明細5!$A$1:$AQ$224,IF(明細5!$AS$1=8,明細5!$A$1:$AQ$256,IF(明細5!$AS$1=9,明細5!$A$1:$AQ$288,IF(明細5!$AS$1=10,明細5!$A$1:$AQ$320,明細5!$AS$1))))))))))</definedName>
    <definedName name="_xlnm.Print_Area" localSheetId="7">IF(明細6!$AS$1=1,明細6!$A$1:$AQ$32,IF(明細6!$AS$1=2,明細6!$A$1:$AQ$64,IF(明細6!$AS$1=3,明細6!$A$1:$AQ$96,IF(明細6!$AS$1=4,明細6!$A$1:$AQ$128,IF(明細6!$AS$1=5,明細6!$A$1:$AQ$160,IF(明細6!$AS$1=6,明細6!$A$1:$AQ$192,IF(明細6!$AS$1=7,明細6!$A$1:$AQ$224,IF(明細6!$AS$1=8,明細6!$A$1:$AQ$256,IF(明細6!$AS$1=9,明細6!$A$1:$AQ$288,IF(明細6!$AS$1=10,明細6!$A$1:$AQ$320,明細6!$AS$1))))))))))</definedName>
    <definedName name="_xlnm.Print_Area" localSheetId="8">IF(明細7!$AS$1=1,明細7!$A$1:$AQ$32,IF(明細7!$AS$1=2,明細7!$A$1:$AQ$64,IF(明細7!$AS$1=3,明細7!$A$1:$AQ$96,IF(明細7!$AS$1=4,明細7!$A$1:$AQ$128,IF(明細7!$AS$1=5,明細7!$A$1:$AQ$160,IF(明細7!$AS$1=6,明細7!$A$1:$AQ$192,IF(明細7!$AS$1=7,明細7!$A$1:$AQ$224,IF(明細7!$AS$1=8,明細7!$A$1:$AQ$256,IF(明細7!$AS$1=9,明細7!$A$1:$AQ$288,IF(明細7!$AS$1=10,明細7!$A$1:$AQ$320,明細7!$AS$1))))))))))</definedName>
    <definedName name="_xlnm.Print_Area" localSheetId="9">IF(明細8!$AS$1=1,明細8!$A$1:$AQ$32,IF(明細8!$AS$1=2,明細8!$A$1:$AQ$64,IF(明細8!$AS$1=3,明細8!$A$1:$AQ$96,IF(明細8!$AS$1=4,明細8!$A$1:$AQ$128,IF(明細8!$AS$1=5,明細8!$A$1:$AQ$160,IF(明細8!$AS$1=6,明細8!$A$1:$AQ$192,IF(明細8!$AS$1=7,明細8!$A$1:$AQ$224,IF(明細8!$AS$1=8,明細8!$A$1:$AQ$256,IF(明細8!$AS$1=9,明細8!$A$1:$AQ$288,IF(明細8!$AS$1=10,明細8!$A$1:$AQ$320,明細8!$AS$1))))))))))</definedName>
    <definedName name="_xlnm.Print_Area" localSheetId="10">IF(明細9!$AS$1=1,明細9!$A$1:$AQ$32,IF(明細9!$AS$1=2,明細9!$A$1:$AQ$64,IF(明細9!$AS$1=3,明細9!$A$1:$AQ$96,IF(明細9!$AS$1=4,明細9!$A$1:$AQ$128,IF(明細9!$AS$1=5,明細9!$A$1:$AQ$160,IF(明細9!$AS$1=6,明細9!$A$1:$AQ$192,IF(明細9!$AS$1=7,明細9!$A$1:$AQ$224,IF(明細9!$AS$1=8,明細9!$A$1:$AQ$256,IF(明細9!$AS$1=9,明細9!$A$1:$AQ$288,IF(明細9!$AS$1=10,明細9!$A$1:$AQ$320,明細9!$AS$1))))))))))</definedName>
    <definedName name="概算年度">[1]設定シート!$D$26</definedName>
    <definedName name="空白">'[1]報告書（事業主控）'!$BP$14</definedName>
    <definedName name="事業の期間・最小値">[1]設定シート!$D$20</definedName>
    <definedName name="事業の期間・最大値">[1]設定シート!$D$21</definedName>
    <definedName name="事業の種類">[1]設定シート!$Q$45:$Q$53</definedName>
    <definedName name="対象年1_3月">'[1]報告書（事業主控）'!$BD$16:$BD$18</definedName>
    <definedName name="賃金算定基準">[1]設定シート!$D$61:$D$62</definedName>
    <definedName name="労務比率">[1]設定シート!$C$45:$N$53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39" i="39" l="1"/>
  <c r="R15" i="39"/>
  <c r="L15" i="39"/>
  <c r="AN36" i="39"/>
  <c r="R59" i="39"/>
  <c r="R58" i="39"/>
  <c r="R57" i="39"/>
  <c r="R56" i="39"/>
  <c r="R55" i="39"/>
  <c r="R54" i="39"/>
  <c r="R53" i="39"/>
  <c r="R52" i="39"/>
  <c r="L59" i="39"/>
  <c r="L58" i="39"/>
  <c r="L57" i="39"/>
  <c r="L56" i="39"/>
  <c r="L55" i="39"/>
  <c r="L54" i="39"/>
  <c r="L53" i="39"/>
  <c r="L52" i="39"/>
  <c r="B59" i="39"/>
  <c r="B57" i="39"/>
  <c r="B56" i="39"/>
  <c r="B55" i="39"/>
  <c r="B54" i="39"/>
  <c r="B53" i="39"/>
  <c r="B52" i="39"/>
  <c r="B58" i="39"/>
  <c r="R51" i="39"/>
  <c r="L51" i="39"/>
  <c r="B51" i="39"/>
  <c r="B50" i="39"/>
  <c r="R49" i="39"/>
  <c r="L49" i="39"/>
  <c r="B49" i="39"/>
  <c r="R48" i="39"/>
  <c r="L48" i="39"/>
  <c r="B48" i="39"/>
  <c r="R378" i="73"/>
  <c r="R377" i="73"/>
  <c r="AC377" i="73" s="1"/>
  <c r="AC376" i="73"/>
  <c r="AC375" i="73"/>
  <c r="AC374" i="73"/>
  <c r="AC373" i="73"/>
  <c r="AC372" i="73"/>
  <c r="AC371" i="73"/>
  <c r="AC370" i="73"/>
  <c r="AC369" i="73"/>
  <c r="AC368" i="73"/>
  <c r="AC367" i="73"/>
  <c r="AC366" i="73"/>
  <c r="AC365" i="73"/>
  <c r="AC364" i="73"/>
  <c r="AC363" i="73"/>
  <c r="AC362" i="73"/>
  <c r="R346" i="73"/>
  <c r="AC345" i="73" s="1"/>
  <c r="R345" i="73"/>
  <c r="AC344" i="73"/>
  <c r="AC343" i="73"/>
  <c r="AC342" i="73"/>
  <c r="AC341" i="73"/>
  <c r="AC340" i="73"/>
  <c r="AC339" i="73"/>
  <c r="AC338" i="73"/>
  <c r="AC337" i="73"/>
  <c r="AC336" i="73"/>
  <c r="AC335" i="73"/>
  <c r="AC334" i="73"/>
  <c r="AC333" i="73"/>
  <c r="AC332" i="73"/>
  <c r="AC331" i="73"/>
  <c r="AC330" i="73"/>
  <c r="R314" i="73"/>
  <c r="AC313" i="73"/>
  <c r="R313" i="73"/>
  <c r="AC312" i="73"/>
  <c r="AC311" i="73"/>
  <c r="AC310" i="73"/>
  <c r="AC309" i="73"/>
  <c r="AC308" i="73"/>
  <c r="AC307" i="73"/>
  <c r="AC306" i="73"/>
  <c r="AC305" i="73"/>
  <c r="AC304" i="73"/>
  <c r="AC303" i="73"/>
  <c r="AC302" i="73"/>
  <c r="AC301" i="73"/>
  <c r="AC300" i="73"/>
  <c r="AC299" i="73"/>
  <c r="AC298" i="73"/>
  <c r="R282" i="73"/>
  <c r="R281" i="73"/>
  <c r="AC281" i="73" s="1"/>
  <c r="AC280" i="73"/>
  <c r="AC279" i="73"/>
  <c r="AC278" i="73"/>
  <c r="AC277" i="73"/>
  <c r="AC276" i="73"/>
  <c r="AC275" i="73"/>
  <c r="AC274" i="73"/>
  <c r="AC273" i="73"/>
  <c r="AC272" i="73"/>
  <c r="AC271" i="73"/>
  <c r="AC270" i="73"/>
  <c r="AC269" i="73"/>
  <c r="AC268" i="73"/>
  <c r="AC267" i="73"/>
  <c r="AC266" i="73"/>
  <c r="R250" i="73"/>
  <c r="R249" i="73"/>
  <c r="AC249" i="73" s="1"/>
  <c r="AC248" i="73"/>
  <c r="AC247" i="73"/>
  <c r="AC246" i="73"/>
  <c r="AC245" i="73"/>
  <c r="AC244" i="73"/>
  <c r="AC243" i="73"/>
  <c r="AC242" i="73"/>
  <c r="AC241" i="73"/>
  <c r="AC240" i="73"/>
  <c r="AC239" i="73"/>
  <c r="AC238" i="73"/>
  <c r="AC237" i="73"/>
  <c r="AC236" i="73"/>
  <c r="AC235" i="73"/>
  <c r="AC234" i="73"/>
  <c r="R218" i="73"/>
  <c r="R217" i="73"/>
  <c r="AC217" i="73" s="1"/>
  <c r="AC216" i="73"/>
  <c r="AC215" i="73"/>
  <c r="AC214" i="73"/>
  <c r="AC213" i="73"/>
  <c r="AC212" i="73"/>
  <c r="AC211" i="73"/>
  <c r="AC210" i="73"/>
  <c r="AC209" i="73"/>
  <c r="AC208" i="73"/>
  <c r="AC207" i="73"/>
  <c r="AC206" i="73"/>
  <c r="AC205" i="73"/>
  <c r="AC204" i="73"/>
  <c r="AC203" i="73"/>
  <c r="AC202" i="73"/>
  <c r="R186" i="73"/>
  <c r="AC185" i="73"/>
  <c r="R185" i="73"/>
  <c r="AC184" i="73"/>
  <c r="AC183" i="73"/>
  <c r="AC182" i="73"/>
  <c r="AC181" i="73"/>
  <c r="AC180" i="73"/>
  <c r="AC179" i="73"/>
  <c r="AC178" i="73"/>
  <c r="AC177" i="73"/>
  <c r="AC176" i="73"/>
  <c r="AC175" i="73"/>
  <c r="AC174" i="73"/>
  <c r="AC173" i="73"/>
  <c r="AC172" i="73"/>
  <c r="AC171" i="73"/>
  <c r="AC170" i="73"/>
  <c r="R154" i="73"/>
  <c r="R153" i="73"/>
  <c r="AC153" i="73" s="1"/>
  <c r="AC152" i="73"/>
  <c r="AC151" i="73"/>
  <c r="AC150" i="73"/>
  <c r="AC149" i="73"/>
  <c r="AC148" i="73"/>
  <c r="AC147" i="73"/>
  <c r="AC146" i="73"/>
  <c r="AC145" i="73"/>
  <c r="AC144" i="73"/>
  <c r="AC143" i="73"/>
  <c r="AC142" i="73"/>
  <c r="AC141" i="73"/>
  <c r="AC140" i="73"/>
  <c r="AC139" i="73"/>
  <c r="AC138" i="73"/>
  <c r="R122" i="73"/>
  <c r="R121" i="73"/>
  <c r="AC121" i="73" s="1"/>
  <c r="AC120" i="73"/>
  <c r="AC119" i="73"/>
  <c r="AC118" i="73"/>
  <c r="AC117" i="73"/>
  <c r="AC116" i="73"/>
  <c r="AC115" i="73"/>
  <c r="AC114" i="73"/>
  <c r="AC113" i="73"/>
  <c r="AC112" i="73"/>
  <c r="AC111" i="73"/>
  <c r="AC110" i="73"/>
  <c r="AC109" i="73"/>
  <c r="AC108" i="73"/>
  <c r="AC107" i="73"/>
  <c r="AC106" i="73"/>
  <c r="R90" i="73"/>
  <c r="L29" i="73" s="1"/>
  <c r="R89" i="73"/>
  <c r="AC89" i="73" s="1"/>
  <c r="AC88" i="73"/>
  <c r="AC87" i="73"/>
  <c r="AC86" i="73"/>
  <c r="AC85" i="73"/>
  <c r="AC84" i="73"/>
  <c r="AC83" i="73"/>
  <c r="AC82" i="73"/>
  <c r="AC81" i="73"/>
  <c r="AC80" i="73"/>
  <c r="AC79" i="73"/>
  <c r="AC78" i="73"/>
  <c r="AC77" i="73"/>
  <c r="AC76" i="73"/>
  <c r="AC75" i="73"/>
  <c r="AC74" i="73"/>
  <c r="F68" i="73"/>
  <c r="F100" i="73" s="1"/>
  <c r="F132" i="73" s="1"/>
  <c r="F164" i="73" s="1"/>
  <c r="F196" i="73" s="1"/>
  <c r="F228" i="73" s="1"/>
  <c r="F260" i="73" s="1"/>
  <c r="F292" i="73" s="1"/>
  <c r="F324" i="73" s="1"/>
  <c r="F356" i="73" s="1"/>
  <c r="R58" i="73"/>
  <c r="AC57" i="73"/>
  <c r="R57" i="73"/>
  <c r="AC56" i="73"/>
  <c r="AC55" i="73"/>
  <c r="AC54" i="73"/>
  <c r="AC53" i="73"/>
  <c r="AC52" i="73"/>
  <c r="AC51" i="73"/>
  <c r="AC50" i="73"/>
  <c r="AC49" i="73"/>
  <c r="AC48" i="73"/>
  <c r="AC47" i="73"/>
  <c r="AC46" i="73"/>
  <c r="AC45" i="73"/>
  <c r="AC44" i="73"/>
  <c r="AC43" i="73"/>
  <c r="AC42" i="73"/>
  <c r="F36" i="73"/>
  <c r="T28" i="73"/>
  <c r="R26" i="73"/>
  <c r="AC24" i="73"/>
  <c r="AC23" i="73"/>
  <c r="AC22" i="73"/>
  <c r="AC21" i="73"/>
  <c r="AC20" i="73"/>
  <c r="AC19" i="73"/>
  <c r="AC18" i="73"/>
  <c r="AC17" i="73"/>
  <c r="AC16" i="73"/>
  <c r="AC15" i="73"/>
  <c r="AC14" i="73"/>
  <c r="AC13" i="73"/>
  <c r="R25" i="73" s="1"/>
  <c r="AC12" i="73"/>
  <c r="AC11" i="73"/>
  <c r="AC10" i="73"/>
  <c r="AB5" i="73"/>
  <c r="AB37" i="73" s="1"/>
  <c r="AB69" i="73" s="1"/>
  <c r="AB101" i="73" s="1"/>
  <c r="AB133" i="73" s="1"/>
  <c r="AB165" i="73" s="1"/>
  <c r="AB197" i="73" s="1"/>
  <c r="AB229" i="73" s="1"/>
  <c r="AB261" i="73" s="1"/>
  <c r="AB293" i="73" s="1"/>
  <c r="AB325" i="73" s="1"/>
  <c r="AB357" i="73" s="1"/>
  <c r="AB4" i="73"/>
  <c r="AB36" i="73" s="1"/>
  <c r="AB68" i="73" s="1"/>
  <c r="AB100" i="73" s="1"/>
  <c r="AB132" i="73" s="1"/>
  <c r="AB164" i="73" s="1"/>
  <c r="AB196" i="73" s="1"/>
  <c r="AB228" i="73" s="1"/>
  <c r="AB260" i="73" s="1"/>
  <c r="AB292" i="73" s="1"/>
  <c r="AB324" i="73" s="1"/>
  <c r="AB356" i="73" s="1"/>
  <c r="AK2" i="73"/>
  <c r="AH2" i="73"/>
  <c r="AH34" i="73" s="1"/>
  <c r="AH66" i="73" s="1"/>
  <c r="AH98" i="73" s="1"/>
  <c r="AH130" i="73" s="1"/>
  <c r="AH162" i="73" s="1"/>
  <c r="AH194" i="73" s="1"/>
  <c r="AH226" i="73" s="1"/>
  <c r="AH258" i="73" s="1"/>
  <c r="AH290" i="73" s="1"/>
  <c r="AH322" i="73" s="1"/>
  <c r="AH354" i="73" s="1"/>
  <c r="AE2" i="73"/>
  <c r="AE34" i="73" s="1"/>
  <c r="AE66" i="73" s="1"/>
  <c r="AE98" i="73" s="1"/>
  <c r="AE130" i="73" s="1"/>
  <c r="AE162" i="73" s="1"/>
  <c r="AE194" i="73" s="1"/>
  <c r="AE226" i="73" s="1"/>
  <c r="AE258" i="73" s="1"/>
  <c r="AE290" i="73" s="1"/>
  <c r="AE322" i="73" s="1"/>
  <c r="AE354" i="73" s="1"/>
  <c r="R378" i="72"/>
  <c r="R377" i="72"/>
  <c r="AC377" i="72" s="1"/>
  <c r="AC376" i="72"/>
  <c r="AC375" i="72"/>
  <c r="AC374" i="72"/>
  <c r="AC373" i="72"/>
  <c r="AC372" i="72"/>
  <c r="AC371" i="72"/>
  <c r="AC370" i="72"/>
  <c r="AC369" i="72"/>
  <c r="AC368" i="72"/>
  <c r="AC367" i="72"/>
  <c r="AC366" i="72"/>
  <c r="AC365" i="72"/>
  <c r="AC364" i="72"/>
  <c r="AC363" i="72"/>
  <c r="AC362" i="72"/>
  <c r="R346" i="72"/>
  <c r="R345" i="72"/>
  <c r="AC345" i="72" s="1"/>
  <c r="AC344" i="72"/>
  <c r="AC343" i="72"/>
  <c r="AC342" i="72"/>
  <c r="AC341" i="72"/>
  <c r="AC340" i="72"/>
  <c r="AC339" i="72"/>
  <c r="AC338" i="72"/>
  <c r="AC337" i="72"/>
  <c r="AC336" i="72"/>
  <c r="AC335" i="72"/>
  <c r="AC334" i="72"/>
  <c r="AC333" i="72"/>
  <c r="AC332" i="72"/>
  <c r="AC331" i="72"/>
  <c r="AC330" i="72"/>
  <c r="R314" i="72"/>
  <c r="AC313" i="72"/>
  <c r="R313" i="72"/>
  <c r="AC312" i="72"/>
  <c r="AC311" i="72"/>
  <c r="AC310" i="72"/>
  <c r="AC309" i="72"/>
  <c r="AC308" i="72"/>
  <c r="AC307" i="72"/>
  <c r="AC306" i="72"/>
  <c r="AC305" i="72"/>
  <c r="AC304" i="72"/>
  <c r="AC303" i="72"/>
  <c r="AC302" i="72"/>
  <c r="AC301" i="72"/>
  <c r="AC300" i="72"/>
  <c r="AC299" i="72"/>
  <c r="AC298" i="72"/>
  <c r="R282" i="72"/>
  <c r="R281" i="72"/>
  <c r="AC281" i="72" s="1"/>
  <c r="AC280" i="72"/>
  <c r="AC279" i="72"/>
  <c r="AC278" i="72"/>
  <c r="AC277" i="72"/>
  <c r="AC276" i="72"/>
  <c r="AC275" i="72"/>
  <c r="AC274" i="72"/>
  <c r="AC273" i="72"/>
  <c r="AC272" i="72"/>
  <c r="AC271" i="72"/>
  <c r="AC270" i="72"/>
  <c r="AC269" i="72"/>
  <c r="AC268" i="72"/>
  <c r="AC267" i="72"/>
  <c r="AC266" i="72"/>
  <c r="R250" i="72"/>
  <c r="R249" i="72"/>
  <c r="AC249" i="72" s="1"/>
  <c r="AC248" i="72"/>
  <c r="AC247" i="72"/>
  <c r="AC246" i="72"/>
  <c r="AC245" i="72"/>
  <c r="AC244" i="72"/>
  <c r="AC243" i="72"/>
  <c r="AC242" i="72"/>
  <c r="AC241" i="72"/>
  <c r="AC240" i="72"/>
  <c r="AC239" i="72"/>
  <c r="AC238" i="72"/>
  <c r="AC237" i="72"/>
  <c r="AC236" i="72"/>
  <c r="AC235" i="72"/>
  <c r="AC234" i="72"/>
  <c r="R218" i="72"/>
  <c r="R217" i="72"/>
  <c r="AC217" i="72" s="1"/>
  <c r="AC216" i="72"/>
  <c r="AC215" i="72"/>
  <c r="AC214" i="72"/>
  <c r="AC213" i="72"/>
  <c r="AC212" i="72"/>
  <c r="AC211" i="72"/>
  <c r="AC210" i="72"/>
  <c r="AC209" i="72"/>
  <c r="AC208" i="72"/>
  <c r="AC207" i="72"/>
  <c r="AC206" i="72"/>
  <c r="AC205" i="72"/>
  <c r="AC204" i="72"/>
  <c r="AC203" i="72"/>
  <c r="AC202" i="72"/>
  <c r="R186" i="72"/>
  <c r="AC185" i="72"/>
  <c r="R185" i="72"/>
  <c r="AC184" i="72"/>
  <c r="AC183" i="72"/>
  <c r="AC182" i="72"/>
  <c r="AC181" i="72"/>
  <c r="AC180" i="72"/>
  <c r="AC179" i="72"/>
  <c r="AC178" i="72"/>
  <c r="AC177" i="72"/>
  <c r="AC176" i="72"/>
  <c r="AC175" i="72"/>
  <c r="AC174" i="72"/>
  <c r="AC173" i="72"/>
  <c r="AC172" i="72"/>
  <c r="AC171" i="72"/>
  <c r="AC170" i="72"/>
  <c r="R154" i="72"/>
  <c r="R153" i="72"/>
  <c r="AC153" i="72" s="1"/>
  <c r="AC152" i="72"/>
  <c r="AC151" i="72"/>
  <c r="AC150" i="72"/>
  <c r="AC149" i="72"/>
  <c r="AC148" i="72"/>
  <c r="AC147" i="72"/>
  <c r="AC146" i="72"/>
  <c r="AC145" i="72"/>
  <c r="AC144" i="72"/>
  <c r="AC143" i="72"/>
  <c r="AC142" i="72"/>
  <c r="AC141" i="72"/>
  <c r="AC140" i="72"/>
  <c r="AC139" i="72"/>
  <c r="AC138" i="72"/>
  <c r="R122" i="72"/>
  <c r="R121" i="72"/>
  <c r="AC121" i="72" s="1"/>
  <c r="AC120" i="72"/>
  <c r="AC119" i="72"/>
  <c r="AC118" i="72"/>
  <c r="AC117" i="72"/>
  <c r="AC116" i="72"/>
  <c r="AC115" i="72"/>
  <c r="AC114" i="72"/>
  <c r="AC113" i="72"/>
  <c r="AC112" i="72"/>
  <c r="AC111" i="72"/>
  <c r="AC110" i="72"/>
  <c r="AC109" i="72"/>
  <c r="AC108" i="72"/>
  <c r="AC107" i="72"/>
  <c r="AC106" i="72"/>
  <c r="R90" i="72"/>
  <c r="L29" i="72" s="1"/>
  <c r="R89" i="72"/>
  <c r="AC89" i="72" s="1"/>
  <c r="AC88" i="72"/>
  <c r="AC87" i="72"/>
  <c r="AC86" i="72"/>
  <c r="AC85" i="72"/>
  <c r="AC84" i="72"/>
  <c r="AC83" i="72"/>
  <c r="AC82" i="72"/>
  <c r="AC81" i="72"/>
  <c r="AC80" i="72"/>
  <c r="AC79" i="72"/>
  <c r="AC78" i="72"/>
  <c r="AC77" i="72"/>
  <c r="AC76" i="72"/>
  <c r="AC75" i="72"/>
  <c r="AC74" i="72"/>
  <c r="F68" i="72"/>
  <c r="F100" i="72" s="1"/>
  <c r="F132" i="72" s="1"/>
  <c r="F164" i="72" s="1"/>
  <c r="F196" i="72" s="1"/>
  <c r="F228" i="72" s="1"/>
  <c r="F260" i="72" s="1"/>
  <c r="F292" i="72" s="1"/>
  <c r="F324" i="72" s="1"/>
  <c r="F356" i="72" s="1"/>
  <c r="R58" i="72"/>
  <c r="AC57" i="72"/>
  <c r="R57" i="72"/>
  <c r="AC56" i="72"/>
  <c r="AC55" i="72"/>
  <c r="AC54" i="72"/>
  <c r="AC53" i="72"/>
  <c r="AC52" i="72"/>
  <c r="AC51" i="72"/>
  <c r="AC50" i="72"/>
  <c r="AC49" i="72"/>
  <c r="AC48" i="72"/>
  <c r="AC47" i="72"/>
  <c r="AC46" i="72"/>
  <c r="AC45" i="72"/>
  <c r="AC44" i="72"/>
  <c r="AC43" i="72"/>
  <c r="AC42" i="72"/>
  <c r="F36" i="72"/>
  <c r="T28" i="72"/>
  <c r="R26" i="72"/>
  <c r="R25" i="72"/>
  <c r="L28" i="72" s="1"/>
  <c r="L30" i="72" s="1"/>
  <c r="AC24" i="72"/>
  <c r="AC23" i="72"/>
  <c r="AC22" i="72"/>
  <c r="AC21" i="72"/>
  <c r="AC20" i="72"/>
  <c r="AC19" i="72"/>
  <c r="AC18" i="72"/>
  <c r="AC17" i="72"/>
  <c r="AC16" i="72"/>
  <c r="AC15" i="72"/>
  <c r="AC14" i="72"/>
  <c r="AC13" i="72"/>
  <c r="AC12" i="72"/>
  <c r="AC11" i="72"/>
  <c r="AC10" i="72"/>
  <c r="AB5" i="72"/>
  <c r="AB37" i="72" s="1"/>
  <c r="AB69" i="72" s="1"/>
  <c r="AB101" i="72" s="1"/>
  <c r="AB133" i="72" s="1"/>
  <c r="AB165" i="72" s="1"/>
  <c r="AB197" i="72" s="1"/>
  <c r="AB229" i="72" s="1"/>
  <c r="AB261" i="72" s="1"/>
  <c r="AB293" i="72" s="1"/>
  <c r="AB325" i="72" s="1"/>
  <c r="AB357" i="72" s="1"/>
  <c r="AB4" i="72"/>
  <c r="AB36" i="72" s="1"/>
  <c r="AB68" i="72" s="1"/>
  <c r="AB100" i="72" s="1"/>
  <c r="AB132" i="72" s="1"/>
  <c r="AB164" i="72" s="1"/>
  <c r="AB196" i="72" s="1"/>
  <c r="AB228" i="72" s="1"/>
  <c r="AB260" i="72" s="1"/>
  <c r="AB292" i="72" s="1"/>
  <c r="AB324" i="72" s="1"/>
  <c r="AB356" i="72" s="1"/>
  <c r="AK2" i="72"/>
  <c r="AH2" i="72"/>
  <c r="AH34" i="72" s="1"/>
  <c r="AH66" i="72" s="1"/>
  <c r="AH98" i="72" s="1"/>
  <c r="AH130" i="72" s="1"/>
  <c r="AH162" i="72" s="1"/>
  <c r="AH194" i="72" s="1"/>
  <c r="AH226" i="72" s="1"/>
  <c r="AH258" i="72" s="1"/>
  <c r="AH290" i="72" s="1"/>
  <c r="AH322" i="72" s="1"/>
  <c r="AH354" i="72" s="1"/>
  <c r="AE2" i="72"/>
  <c r="AE34" i="72" s="1"/>
  <c r="AE66" i="72" s="1"/>
  <c r="AE98" i="72" s="1"/>
  <c r="AE130" i="72" s="1"/>
  <c r="AE162" i="72" s="1"/>
  <c r="AE194" i="72" s="1"/>
  <c r="AE226" i="72" s="1"/>
  <c r="AE258" i="72" s="1"/>
  <c r="AE290" i="72" s="1"/>
  <c r="AE322" i="72" s="1"/>
  <c r="AE354" i="72" s="1"/>
  <c r="R378" i="71"/>
  <c r="R377" i="71"/>
  <c r="AC377" i="71" s="1"/>
  <c r="AC376" i="71"/>
  <c r="AC375" i="71"/>
  <c r="AC374" i="71"/>
  <c r="AC373" i="71"/>
  <c r="AC372" i="71"/>
  <c r="AC371" i="71"/>
  <c r="AC370" i="71"/>
  <c r="AC369" i="71"/>
  <c r="AC368" i="71"/>
  <c r="AC367" i="71"/>
  <c r="AC366" i="71"/>
  <c r="AC365" i="71"/>
  <c r="AC364" i="71"/>
  <c r="AC363" i="71"/>
  <c r="AC362" i="71"/>
  <c r="R346" i="71"/>
  <c r="AC345" i="71" s="1"/>
  <c r="R345" i="71"/>
  <c r="AC344" i="71"/>
  <c r="AC343" i="71"/>
  <c r="AC342" i="71"/>
  <c r="AC341" i="71"/>
  <c r="AC340" i="71"/>
  <c r="AC339" i="71"/>
  <c r="AC338" i="71"/>
  <c r="AC337" i="71"/>
  <c r="AC336" i="71"/>
  <c r="AC335" i="71"/>
  <c r="AC334" i="71"/>
  <c r="AC333" i="71"/>
  <c r="AC332" i="71"/>
  <c r="AC331" i="71"/>
  <c r="AC330" i="71"/>
  <c r="R314" i="71"/>
  <c r="AC313" i="71"/>
  <c r="R313" i="71"/>
  <c r="AC312" i="71"/>
  <c r="AC311" i="71"/>
  <c r="AC310" i="71"/>
  <c r="AC309" i="71"/>
  <c r="AC308" i="71"/>
  <c r="AC307" i="71"/>
  <c r="AC306" i="71"/>
  <c r="AC305" i="71"/>
  <c r="AC304" i="71"/>
  <c r="AC303" i="71"/>
  <c r="AC302" i="71"/>
  <c r="AC301" i="71"/>
  <c r="AC300" i="71"/>
  <c r="AC299" i="71"/>
  <c r="AC298" i="71"/>
  <c r="R282" i="71"/>
  <c r="R281" i="71"/>
  <c r="AC281" i="71" s="1"/>
  <c r="AC280" i="71"/>
  <c r="AC279" i="71"/>
  <c r="AC278" i="71"/>
  <c r="AC277" i="71"/>
  <c r="AC276" i="71"/>
  <c r="AC275" i="71"/>
  <c r="AC274" i="71"/>
  <c r="AC273" i="71"/>
  <c r="AC272" i="71"/>
  <c r="AC271" i="71"/>
  <c r="AC270" i="71"/>
  <c r="AC269" i="71"/>
  <c r="AC268" i="71"/>
  <c r="AC267" i="71"/>
  <c r="AC266" i="71"/>
  <c r="R250" i="71"/>
  <c r="R249" i="71"/>
  <c r="AC249" i="71" s="1"/>
  <c r="AC248" i="71"/>
  <c r="AC247" i="71"/>
  <c r="AC246" i="71"/>
  <c r="AC245" i="71"/>
  <c r="AC244" i="71"/>
  <c r="AC243" i="71"/>
  <c r="AC242" i="71"/>
  <c r="AC241" i="71"/>
  <c r="AC240" i="71"/>
  <c r="AC239" i="71"/>
  <c r="AC238" i="71"/>
  <c r="AC237" i="71"/>
  <c r="AC236" i="71"/>
  <c r="AC235" i="71"/>
  <c r="AC234" i="71"/>
  <c r="R218" i="71"/>
  <c r="R217" i="71"/>
  <c r="AC217" i="71" s="1"/>
  <c r="AC216" i="71"/>
  <c r="AC215" i="71"/>
  <c r="AC214" i="71"/>
  <c r="AC213" i="71"/>
  <c r="AC212" i="71"/>
  <c r="AC211" i="71"/>
  <c r="AC210" i="71"/>
  <c r="AC209" i="71"/>
  <c r="AC208" i="71"/>
  <c r="AC207" i="71"/>
  <c r="AC206" i="71"/>
  <c r="AC205" i="71"/>
  <c r="AC204" i="71"/>
  <c r="AC203" i="71"/>
  <c r="AC202" i="71"/>
  <c r="R186" i="71"/>
  <c r="AC185" i="71"/>
  <c r="R185" i="71"/>
  <c r="AC184" i="71"/>
  <c r="AC183" i="71"/>
  <c r="AC182" i="71"/>
  <c r="AC181" i="71"/>
  <c r="AC180" i="71"/>
  <c r="AC179" i="71"/>
  <c r="AC178" i="71"/>
  <c r="AC177" i="71"/>
  <c r="AC176" i="71"/>
  <c r="AC175" i="71"/>
  <c r="AC174" i="71"/>
  <c r="AC173" i="71"/>
  <c r="AC172" i="71"/>
  <c r="AC171" i="71"/>
  <c r="AC170" i="71"/>
  <c r="R154" i="71"/>
  <c r="R153" i="71"/>
  <c r="AC153" i="71" s="1"/>
  <c r="AC152" i="71"/>
  <c r="AC151" i="71"/>
  <c r="AC150" i="71"/>
  <c r="AC149" i="71"/>
  <c r="AC148" i="71"/>
  <c r="AC147" i="71"/>
  <c r="AC146" i="71"/>
  <c r="AC145" i="71"/>
  <c r="AC144" i="71"/>
  <c r="AC143" i="71"/>
  <c r="AC142" i="71"/>
  <c r="AC141" i="71"/>
  <c r="AC140" i="71"/>
  <c r="AC139" i="71"/>
  <c r="AC138" i="71"/>
  <c r="R122" i="71"/>
  <c r="R121" i="71"/>
  <c r="AC121" i="71" s="1"/>
  <c r="AC120" i="71"/>
  <c r="AC119" i="71"/>
  <c r="AC118" i="71"/>
  <c r="AC117" i="71"/>
  <c r="AC116" i="71"/>
  <c r="AC115" i="71"/>
  <c r="AC114" i="71"/>
  <c r="AC113" i="71"/>
  <c r="AC112" i="71"/>
  <c r="AC111" i="71"/>
  <c r="AC110" i="71"/>
  <c r="AC109" i="71"/>
  <c r="AC108" i="71"/>
  <c r="AC107" i="71"/>
  <c r="AC106" i="71"/>
  <c r="R90" i="71"/>
  <c r="L29" i="71" s="1"/>
  <c r="R89" i="71"/>
  <c r="AC89" i="71" s="1"/>
  <c r="AC88" i="71"/>
  <c r="AC87" i="71"/>
  <c r="AC86" i="71"/>
  <c r="AC85" i="71"/>
  <c r="AC84" i="71"/>
  <c r="AC83" i="71"/>
  <c r="AC82" i="71"/>
  <c r="AC81" i="71"/>
  <c r="AC80" i="71"/>
  <c r="AC79" i="71"/>
  <c r="AC78" i="71"/>
  <c r="AC77" i="71"/>
  <c r="AC76" i="71"/>
  <c r="AC75" i="71"/>
  <c r="AC74" i="71"/>
  <c r="F68" i="71"/>
  <c r="F100" i="71" s="1"/>
  <c r="F132" i="71" s="1"/>
  <c r="F164" i="71" s="1"/>
  <c r="F196" i="71" s="1"/>
  <c r="F228" i="71" s="1"/>
  <c r="F260" i="71" s="1"/>
  <c r="F292" i="71" s="1"/>
  <c r="F324" i="71" s="1"/>
  <c r="F356" i="71" s="1"/>
  <c r="R58" i="71"/>
  <c r="AC57" i="71"/>
  <c r="R57" i="71"/>
  <c r="AC56" i="71"/>
  <c r="AC55" i="71"/>
  <c r="AC54" i="71"/>
  <c r="AC53" i="71"/>
  <c r="AC52" i="71"/>
  <c r="AC51" i="71"/>
  <c r="AC50" i="71"/>
  <c r="AC49" i="71"/>
  <c r="AC48" i="71"/>
  <c r="AC47" i="71"/>
  <c r="AC46" i="71"/>
  <c r="AC45" i="71"/>
  <c r="AC44" i="71"/>
  <c r="AC43" i="71"/>
  <c r="AC42" i="71"/>
  <c r="F36" i="71"/>
  <c r="T28" i="71"/>
  <c r="R26" i="71"/>
  <c r="R25" i="71"/>
  <c r="L28" i="71" s="1"/>
  <c r="L30" i="71" s="1"/>
  <c r="AC24" i="71"/>
  <c r="AC23" i="71"/>
  <c r="AC22" i="71"/>
  <c r="AC21" i="71"/>
  <c r="AC20" i="71"/>
  <c r="AC19" i="71"/>
  <c r="AC18" i="71"/>
  <c r="AC17" i="71"/>
  <c r="AC16" i="71"/>
  <c r="AC15" i="71"/>
  <c r="AC14" i="71"/>
  <c r="AC13" i="71"/>
  <c r="AC12" i="71"/>
  <c r="AC11" i="71"/>
  <c r="AC10" i="71"/>
  <c r="AB5" i="71"/>
  <c r="AB37" i="71" s="1"/>
  <c r="AB69" i="71" s="1"/>
  <c r="AB101" i="71" s="1"/>
  <c r="AB133" i="71" s="1"/>
  <c r="AB165" i="71" s="1"/>
  <c r="AB197" i="71" s="1"/>
  <c r="AB229" i="71" s="1"/>
  <c r="AB261" i="71" s="1"/>
  <c r="AB293" i="71" s="1"/>
  <c r="AB325" i="71" s="1"/>
  <c r="AB357" i="71" s="1"/>
  <c r="AB4" i="71"/>
  <c r="AB36" i="71" s="1"/>
  <c r="AB68" i="71" s="1"/>
  <c r="AB100" i="71" s="1"/>
  <c r="AB132" i="71" s="1"/>
  <c r="AB164" i="71" s="1"/>
  <c r="AB196" i="71" s="1"/>
  <c r="AB228" i="71" s="1"/>
  <c r="AB260" i="71" s="1"/>
  <c r="AB292" i="71" s="1"/>
  <c r="AB324" i="71" s="1"/>
  <c r="AB356" i="71" s="1"/>
  <c r="AK2" i="71"/>
  <c r="AH2" i="71"/>
  <c r="AH34" i="71" s="1"/>
  <c r="AH66" i="71" s="1"/>
  <c r="AH98" i="71" s="1"/>
  <c r="AH130" i="71" s="1"/>
  <c r="AH162" i="71" s="1"/>
  <c r="AH194" i="71" s="1"/>
  <c r="AH226" i="71" s="1"/>
  <c r="AH258" i="71" s="1"/>
  <c r="AH290" i="71" s="1"/>
  <c r="AH322" i="71" s="1"/>
  <c r="AH354" i="71" s="1"/>
  <c r="AE2" i="71"/>
  <c r="AE34" i="71" s="1"/>
  <c r="AE66" i="71" s="1"/>
  <c r="AE98" i="71" s="1"/>
  <c r="AE130" i="71" s="1"/>
  <c r="AE162" i="71" s="1"/>
  <c r="AE194" i="71" s="1"/>
  <c r="AE226" i="71" s="1"/>
  <c r="AE258" i="71" s="1"/>
  <c r="AE290" i="71" s="1"/>
  <c r="AE322" i="71" s="1"/>
  <c r="AE354" i="71" s="1"/>
  <c r="R378" i="70"/>
  <c r="R377" i="70"/>
  <c r="AC377" i="70" s="1"/>
  <c r="AC376" i="70"/>
  <c r="AC375" i="70"/>
  <c r="AC374" i="70"/>
  <c r="AC373" i="70"/>
  <c r="AC372" i="70"/>
  <c r="AC371" i="70"/>
  <c r="AC370" i="70"/>
  <c r="AC369" i="70"/>
  <c r="AC368" i="70"/>
  <c r="AC367" i="70"/>
  <c r="AC366" i="70"/>
  <c r="AC365" i="70"/>
  <c r="AC364" i="70"/>
  <c r="AC363" i="70"/>
  <c r="AC362" i="70"/>
  <c r="R346" i="70"/>
  <c r="AC345" i="70" s="1"/>
  <c r="R345" i="70"/>
  <c r="AC344" i="70"/>
  <c r="AC343" i="70"/>
  <c r="AC342" i="70"/>
  <c r="AC341" i="70"/>
  <c r="AC340" i="70"/>
  <c r="AC339" i="70"/>
  <c r="AC338" i="70"/>
  <c r="AC337" i="70"/>
  <c r="AC336" i="70"/>
  <c r="AC335" i="70"/>
  <c r="AC334" i="70"/>
  <c r="AC333" i="70"/>
  <c r="AC332" i="70"/>
  <c r="AC331" i="70"/>
  <c r="AC330" i="70"/>
  <c r="R314" i="70"/>
  <c r="AC313" i="70"/>
  <c r="R313" i="70"/>
  <c r="AC312" i="70"/>
  <c r="AC311" i="70"/>
  <c r="AC310" i="70"/>
  <c r="AC309" i="70"/>
  <c r="AC308" i="70"/>
  <c r="AC307" i="70"/>
  <c r="AC306" i="70"/>
  <c r="AC305" i="70"/>
  <c r="AC304" i="70"/>
  <c r="AC303" i="70"/>
  <c r="AC302" i="70"/>
  <c r="AC301" i="70"/>
  <c r="AC300" i="70"/>
  <c r="AC299" i="70"/>
  <c r="AC298" i="70"/>
  <c r="R282" i="70"/>
  <c r="R281" i="70"/>
  <c r="AC281" i="70" s="1"/>
  <c r="AC280" i="70"/>
  <c r="AC279" i="70"/>
  <c r="AC278" i="70"/>
  <c r="AC277" i="70"/>
  <c r="AC276" i="70"/>
  <c r="AC275" i="70"/>
  <c r="AC274" i="70"/>
  <c r="AC273" i="70"/>
  <c r="AC272" i="70"/>
  <c r="AC271" i="70"/>
  <c r="AC270" i="70"/>
  <c r="AC269" i="70"/>
  <c r="AC268" i="70"/>
  <c r="AC267" i="70"/>
  <c r="AC266" i="70"/>
  <c r="R250" i="70"/>
  <c r="R249" i="70"/>
  <c r="AC249" i="70" s="1"/>
  <c r="AC248" i="70"/>
  <c r="AC247" i="70"/>
  <c r="AC246" i="70"/>
  <c r="AC245" i="70"/>
  <c r="AC244" i="70"/>
  <c r="AC243" i="70"/>
  <c r="AC242" i="70"/>
  <c r="AC241" i="70"/>
  <c r="AC240" i="70"/>
  <c r="AC239" i="70"/>
  <c r="AC238" i="70"/>
  <c r="AC237" i="70"/>
  <c r="AC236" i="70"/>
  <c r="AC235" i="70"/>
  <c r="AC234" i="70"/>
  <c r="R218" i="70"/>
  <c r="AC217" i="70" s="1"/>
  <c r="R217" i="70"/>
  <c r="AC216" i="70"/>
  <c r="AC215" i="70"/>
  <c r="AC214" i="70"/>
  <c r="AC213" i="70"/>
  <c r="AC212" i="70"/>
  <c r="AC211" i="70"/>
  <c r="AC210" i="70"/>
  <c r="AC209" i="70"/>
  <c r="AC208" i="70"/>
  <c r="AC207" i="70"/>
  <c r="AC206" i="70"/>
  <c r="AC205" i="70"/>
  <c r="AC204" i="70"/>
  <c r="AC203" i="70"/>
  <c r="AC202" i="70"/>
  <c r="R186" i="70"/>
  <c r="AC185" i="70"/>
  <c r="R185" i="70"/>
  <c r="AC184" i="70"/>
  <c r="AC183" i="70"/>
  <c r="AC182" i="70"/>
  <c r="AC181" i="70"/>
  <c r="AC180" i="70"/>
  <c r="AC179" i="70"/>
  <c r="AC178" i="70"/>
  <c r="AC177" i="70"/>
  <c r="AC176" i="70"/>
  <c r="AC175" i="70"/>
  <c r="AC174" i="70"/>
  <c r="AC173" i="70"/>
  <c r="AC172" i="70"/>
  <c r="AC171" i="70"/>
  <c r="AC170" i="70"/>
  <c r="R154" i="70"/>
  <c r="R153" i="70"/>
  <c r="AC153" i="70" s="1"/>
  <c r="AC152" i="70"/>
  <c r="AC151" i="70"/>
  <c r="AC150" i="70"/>
  <c r="AC149" i="70"/>
  <c r="AC148" i="70"/>
  <c r="AC147" i="70"/>
  <c r="AC146" i="70"/>
  <c r="AC145" i="70"/>
  <c r="AC144" i="70"/>
  <c r="AC143" i="70"/>
  <c r="AC142" i="70"/>
  <c r="AC141" i="70"/>
  <c r="AC140" i="70"/>
  <c r="AC139" i="70"/>
  <c r="AC138" i="70"/>
  <c r="R122" i="70"/>
  <c r="R121" i="70"/>
  <c r="AC121" i="70" s="1"/>
  <c r="AC120" i="70"/>
  <c r="AC119" i="70"/>
  <c r="AC118" i="70"/>
  <c r="AC117" i="70"/>
  <c r="AC116" i="70"/>
  <c r="AC115" i="70"/>
  <c r="AC114" i="70"/>
  <c r="AC113" i="70"/>
  <c r="AC112" i="70"/>
  <c r="AC111" i="70"/>
  <c r="AC110" i="70"/>
  <c r="AC109" i="70"/>
  <c r="AC108" i="70"/>
  <c r="AC107" i="70"/>
  <c r="AC106" i="70"/>
  <c r="R90" i="70"/>
  <c r="AC89" i="70" s="1"/>
  <c r="R89" i="70"/>
  <c r="AC88" i="70"/>
  <c r="AC87" i="70"/>
  <c r="AC86" i="70"/>
  <c r="AC85" i="70"/>
  <c r="AC84" i="70"/>
  <c r="AC83" i="70"/>
  <c r="AC82" i="70"/>
  <c r="AC81" i="70"/>
  <c r="AC80" i="70"/>
  <c r="AC79" i="70"/>
  <c r="AC78" i="70"/>
  <c r="AC77" i="70"/>
  <c r="AC76" i="70"/>
  <c r="AC75" i="70"/>
  <c r="AC74" i="70"/>
  <c r="F68" i="70"/>
  <c r="F100" i="70" s="1"/>
  <c r="F132" i="70" s="1"/>
  <c r="F164" i="70" s="1"/>
  <c r="F196" i="70" s="1"/>
  <c r="F228" i="70" s="1"/>
  <c r="F260" i="70" s="1"/>
  <c r="F292" i="70" s="1"/>
  <c r="F324" i="70" s="1"/>
  <c r="F356" i="70" s="1"/>
  <c r="R58" i="70"/>
  <c r="AC57" i="70"/>
  <c r="R57" i="70"/>
  <c r="AC56" i="70"/>
  <c r="AC55" i="70"/>
  <c r="AC54" i="70"/>
  <c r="AC53" i="70"/>
  <c r="AC52" i="70"/>
  <c r="AC51" i="70"/>
  <c r="AC50" i="70"/>
  <c r="AC49" i="70"/>
  <c r="AC48" i="70"/>
  <c r="AC47" i="70"/>
  <c r="AC46" i="70"/>
  <c r="AC45" i="70"/>
  <c r="AC44" i="70"/>
  <c r="AC43" i="70"/>
  <c r="AC42" i="70"/>
  <c r="F36" i="70"/>
  <c r="T28" i="70"/>
  <c r="R26" i="70"/>
  <c r="AC24" i="70"/>
  <c r="AC23" i="70"/>
  <c r="AC22" i="70"/>
  <c r="AC21" i="70"/>
  <c r="AC20" i="70"/>
  <c r="AC19" i="70"/>
  <c r="AC18" i="70"/>
  <c r="AC17" i="70"/>
  <c r="AC16" i="70"/>
  <c r="AC15" i="70"/>
  <c r="AC14" i="70"/>
  <c r="AC13" i="70"/>
  <c r="R25" i="70" s="1"/>
  <c r="AC12" i="70"/>
  <c r="AC11" i="70"/>
  <c r="AC10" i="70"/>
  <c r="AB5" i="70"/>
  <c r="AB37" i="70" s="1"/>
  <c r="AB69" i="70" s="1"/>
  <c r="AB101" i="70" s="1"/>
  <c r="AB133" i="70" s="1"/>
  <c r="AB165" i="70" s="1"/>
  <c r="AB197" i="70" s="1"/>
  <c r="AB229" i="70" s="1"/>
  <c r="AB261" i="70" s="1"/>
  <c r="AB293" i="70" s="1"/>
  <c r="AB325" i="70" s="1"/>
  <c r="AB357" i="70" s="1"/>
  <c r="AB4" i="70"/>
  <c r="AB36" i="70" s="1"/>
  <c r="AB68" i="70" s="1"/>
  <c r="AB100" i="70" s="1"/>
  <c r="AB132" i="70" s="1"/>
  <c r="AB164" i="70" s="1"/>
  <c r="AB196" i="70" s="1"/>
  <c r="AB228" i="70" s="1"/>
  <c r="AB260" i="70" s="1"/>
  <c r="AB292" i="70" s="1"/>
  <c r="AB324" i="70" s="1"/>
  <c r="AB356" i="70" s="1"/>
  <c r="AK2" i="70"/>
  <c r="AH2" i="70"/>
  <c r="AH34" i="70" s="1"/>
  <c r="AH66" i="70" s="1"/>
  <c r="AH98" i="70" s="1"/>
  <c r="AH130" i="70" s="1"/>
  <c r="AH162" i="70" s="1"/>
  <c r="AH194" i="70" s="1"/>
  <c r="AH226" i="70" s="1"/>
  <c r="AH258" i="70" s="1"/>
  <c r="AH290" i="70" s="1"/>
  <c r="AH322" i="70" s="1"/>
  <c r="AH354" i="70" s="1"/>
  <c r="AE2" i="70"/>
  <c r="AE34" i="70" s="1"/>
  <c r="AE66" i="70" s="1"/>
  <c r="AE98" i="70" s="1"/>
  <c r="AE130" i="70" s="1"/>
  <c r="AE162" i="70" s="1"/>
  <c r="AE194" i="70" s="1"/>
  <c r="AE226" i="70" s="1"/>
  <c r="AE258" i="70" s="1"/>
  <c r="AE290" i="70" s="1"/>
  <c r="AE322" i="70" s="1"/>
  <c r="AE354" i="70" s="1"/>
  <c r="R378" i="69"/>
  <c r="R377" i="69"/>
  <c r="AC377" i="69" s="1"/>
  <c r="AC376" i="69"/>
  <c r="AC375" i="69"/>
  <c r="AC374" i="69"/>
  <c r="AC373" i="69"/>
  <c r="AC372" i="69"/>
  <c r="AC371" i="69"/>
  <c r="AC370" i="69"/>
  <c r="AC369" i="69"/>
  <c r="AC368" i="69"/>
  <c r="AC367" i="69"/>
  <c r="AC366" i="69"/>
  <c r="AC365" i="69"/>
  <c r="AC364" i="69"/>
  <c r="AC363" i="69"/>
  <c r="AC362" i="69"/>
  <c r="R346" i="69"/>
  <c r="R345" i="69"/>
  <c r="AC345" i="69" s="1"/>
  <c r="AC344" i="69"/>
  <c r="AC343" i="69"/>
  <c r="AC342" i="69"/>
  <c r="AC341" i="69"/>
  <c r="AC340" i="69"/>
  <c r="AC339" i="69"/>
  <c r="AC338" i="69"/>
  <c r="AC337" i="69"/>
  <c r="AC336" i="69"/>
  <c r="AC335" i="69"/>
  <c r="AC334" i="69"/>
  <c r="AC333" i="69"/>
  <c r="AC332" i="69"/>
  <c r="AC331" i="69"/>
  <c r="AC330" i="69"/>
  <c r="R314" i="69"/>
  <c r="AC313" i="69"/>
  <c r="R313" i="69"/>
  <c r="AC312" i="69"/>
  <c r="AC311" i="69"/>
  <c r="AC310" i="69"/>
  <c r="AC309" i="69"/>
  <c r="AC308" i="69"/>
  <c r="AC307" i="69"/>
  <c r="AC306" i="69"/>
  <c r="AC305" i="69"/>
  <c r="AC304" i="69"/>
  <c r="AC303" i="69"/>
  <c r="AC302" i="69"/>
  <c r="AC301" i="69"/>
  <c r="AC300" i="69"/>
  <c r="AC299" i="69"/>
  <c r="AC298" i="69"/>
  <c r="R282" i="69"/>
  <c r="R281" i="69"/>
  <c r="AC281" i="69" s="1"/>
  <c r="AC280" i="69"/>
  <c r="AC279" i="69"/>
  <c r="AC278" i="69"/>
  <c r="AC277" i="69"/>
  <c r="AC276" i="69"/>
  <c r="AC275" i="69"/>
  <c r="AC274" i="69"/>
  <c r="AC273" i="69"/>
  <c r="AC272" i="69"/>
  <c r="AC271" i="69"/>
  <c r="AC270" i="69"/>
  <c r="AC269" i="69"/>
  <c r="AC268" i="69"/>
  <c r="AC267" i="69"/>
  <c r="AC266" i="69"/>
  <c r="R250" i="69"/>
  <c r="R249" i="69"/>
  <c r="AC249" i="69" s="1"/>
  <c r="AC248" i="69"/>
  <c r="AC247" i="69"/>
  <c r="AC246" i="69"/>
  <c r="AC245" i="69"/>
  <c r="AC244" i="69"/>
  <c r="AC243" i="69"/>
  <c r="AC242" i="69"/>
  <c r="AC241" i="69"/>
  <c r="AC240" i="69"/>
  <c r="AC239" i="69"/>
  <c r="AC238" i="69"/>
  <c r="AC237" i="69"/>
  <c r="AC236" i="69"/>
  <c r="AC235" i="69"/>
  <c r="AC234" i="69"/>
  <c r="R218" i="69"/>
  <c r="R217" i="69"/>
  <c r="AC217" i="69" s="1"/>
  <c r="AC216" i="69"/>
  <c r="AC215" i="69"/>
  <c r="AC214" i="69"/>
  <c r="AC213" i="69"/>
  <c r="AC212" i="69"/>
  <c r="AC211" i="69"/>
  <c r="AC210" i="69"/>
  <c r="AC209" i="69"/>
  <c r="AC208" i="69"/>
  <c r="AC207" i="69"/>
  <c r="AC206" i="69"/>
  <c r="AC205" i="69"/>
  <c r="AC204" i="69"/>
  <c r="AC203" i="69"/>
  <c r="AC202" i="69"/>
  <c r="R186" i="69"/>
  <c r="AC185" i="69"/>
  <c r="R185" i="69"/>
  <c r="AC184" i="69"/>
  <c r="AC183" i="69"/>
  <c r="AC182" i="69"/>
  <c r="AC181" i="69"/>
  <c r="AC180" i="69"/>
  <c r="AC179" i="69"/>
  <c r="AC178" i="69"/>
  <c r="AC177" i="69"/>
  <c r="AC176" i="69"/>
  <c r="AC175" i="69"/>
  <c r="AC174" i="69"/>
  <c r="AC173" i="69"/>
  <c r="AC172" i="69"/>
  <c r="AC171" i="69"/>
  <c r="AC170" i="69"/>
  <c r="R154" i="69"/>
  <c r="R153" i="69"/>
  <c r="AC153" i="69" s="1"/>
  <c r="AC152" i="69"/>
  <c r="AC151" i="69"/>
  <c r="AC150" i="69"/>
  <c r="AC149" i="69"/>
  <c r="AC148" i="69"/>
  <c r="AC147" i="69"/>
  <c r="AC146" i="69"/>
  <c r="AC145" i="69"/>
  <c r="AC144" i="69"/>
  <c r="AC143" i="69"/>
  <c r="AC142" i="69"/>
  <c r="AC141" i="69"/>
  <c r="AC140" i="69"/>
  <c r="AC139" i="69"/>
  <c r="AC138" i="69"/>
  <c r="R122" i="69"/>
  <c r="R121" i="69"/>
  <c r="AC121" i="69" s="1"/>
  <c r="AC120" i="69"/>
  <c r="AC119" i="69"/>
  <c r="AC118" i="69"/>
  <c r="AC117" i="69"/>
  <c r="AC116" i="69"/>
  <c r="AC115" i="69"/>
  <c r="AC114" i="69"/>
  <c r="AC113" i="69"/>
  <c r="AC112" i="69"/>
  <c r="AC111" i="69"/>
  <c r="AC110" i="69"/>
  <c r="AC109" i="69"/>
  <c r="AC108" i="69"/>
  <c r="AC107" i="69"/>
  <c r="AC106" i="69"/>
  <c r="R90" i="69"/>
  <c r="L29" i="69" s="1"/>
  <c r="R89" i="69"/>
  <c r="AC89" i="69" s="1"/>
  <c r="AC88" i="69"/>
  <c r="AC87" i="69"/>
  <c r="AC86" i="69"/>
  <c r="AC85" i="69"/>
  <c r="AC84" i="69"/>
  <c r="AC83" i="69"/>
  <c r="AC82" i="69"/>
  <c r="AC81" i="69"/>
  <c r="AC80" i="69"/>
  <c r="AC79" i="69"/>
  <c r="AC78" i="69"/>
  <c r="AC77" i="69"/>
  <c r="AC76" i="69"/>
  <c r="AC75" i="69"/>
  <c r="AC74" i="69"/>
  <c r="F68" i="69"/>
  <c r="F100" i="69" s="1"/>
  <c r="F132" i="69" s="1"/>
  <c r="F164" i="69" s="1"/>
  <c r="F196" i="69" s="1"/>
  <c r="F228" i="69" s="1"/>
  <c r="F260" i="69" s="1"/>
  <c r="F292" i="69" s="1"/>
  <c r="F324" i="69" s="1"/>
  <c r="F356" i="69" s="1"/>
  <c r="R58" i="69"/>
  <c r="AC57" i="69"/>
  <c r="R57" i="69"/>
  <c r="AC56" i="69"/>
  <c r="AC55" i="69"/>
  <c r="AC54" i="69"/>
  <c r="AC53" i="69"/>
  <c r="AC52" i="69"/>
  <c r="AC51" i="69"/>
  <c r="AC50" i="69"/>
  <c r="AC49" i="69"/>
  <c r="AC48" i="69"/>
  <c r="AC47" i="69"/>
  <c r="AC46" i="69"/>
  <c r="AC45" i="69"/>
  <c r="AC44" i="69"/>
  <c r="AC43" i="69"/>
  <c r="AC42" i="69"/>
  <c r="F36" i="69"/>
  <c r="T28" i="69"/>
  <c r="R26" i="69"/>
  <c r="AC24" i="69"/>
  <c r="AC23" i="69"/>
  <c r="AC22" i="69"/>
  <c r="AC21" i="69"/>
  <c r="AC20" i="69"/>
  <c r="AC19" i="69"/>
  <c r="AC18" i="69"/>
  <c r="AC17" i="69"/>
  <c r="AC16" i="69"/>
  <c r="AC15" i="69"/>
  <c r="AC14" i="69"/>
  <c r="AC13" i="69"/>
  <c r="R25" i="69" s="1"/>
  <c r="AC12" i="69"/>
  <c r="AC11" i="69"/>
  <c r="AC10" i="69"/>
  <c r="AB5" i="69"/>
  <c r="AB37" i="69" s="1"/>
  <c r="AB69" i="69" s="1"/>
  <c r="AB101" i="69" s="1"/>
  <c r="AB133" i="69" s="1"/>
  <c r="AB165" i="69" s="1"/>
  <c r="AB197" i="69" s="1"/>
  <c r="AB229" i="69" s="1"/>
  <c r="AB261" i="69" s="1"/>
  <c r="AB293" i="69" s="1"/>
  <c r="AB325" i="69" s="1"/>
  <c r="AB357" i="69" s="1"/>
  <c r="AB4" i="69"/>
  <c r="AB36" i="69" s="1"/>
  <c r="AB68" i="69" s="1"/>
  <c r="AB100" i="69" s="1"/>
  <c r="AB132" i="69" s="1"/>
  <c r="AB164" i="69" s="1"/>
  <c r="AB196" i="69" s="1"/>
  <c r="AB228" i="69" s="1"/>
  <c r="AB260" i="69" s="1"/>
  <c r="AB292" i="69" s="1"/>
  <c r="AB324" i="69" s="1"/>
  <c r="AB356" i="69" s="1"/>
  <c r="AK2" i="69"/>
  <c r="AH2" i="69"/>
  <c r="AH34" i="69" s="1"/>
  <c r="AH66" i="69" s="1"/>
  <c r="AH98" i="69" s="1"/>
  <c r="AH130" i="69" s="1"/>
  <c r="AH162" i="69" s="1"/>
  <c r="AH194" i="69" s="1"/>
  <c r="AH226" i="69" s="1"/>
  <c r="AH258" i="69" s="1"/>
  <c r="AH290" i="69" s="1"/>
  <c r="AH322" i="69" s="1"/>
  <c r="AH354" i="69" s="1"/>
  <c r="AE2" i="69"/>
  <c r="AE34" i="69" s="1"/>
  <c r="AE66" i="69" s="1"/>
  <c r="AE98" i="69" s="1"/>
  <c r="AE130" i="69" s="1"/>
  <c r="AE162" i="69" s="1"/>
  <c r="AE194" i="69" s="1"/>
  <c r="AE226" i="69" s="1"/>
  <c r="AE258" i="69" s="1"/>
  <c r="AE290" i="69" s="1"/>
  <c r="AE322" i="69" s="1"/>
  <c r="AE354" i="69" s="1"/>
  <c r="R378" i="68"/>
  <c r="R377" i="68"/>
  <c r="AC377" i="68" s="1"/>
  <c r="AC376" i="68"/>
  <c r="AC375" i="68"/>
  <c r="AC374" i="68"/>
  <c r="AC373" i="68"/>
  <c r="AC372" i="68"/>
  <c r="AC371" i="68"/>
  <c r="AC370" i="68"/>
  <c r="AC369" i="68"/>
  <c r="AC368" i="68"/>
  <c r="AC367" i="68"/>
  <c r="AC366" i="68"/>
  <c r="AC365" i="68"/>
  <c r="AC364" i="68"/>
  <c r="AC363" i="68"/>
  <c r="AC362" i="68"/>
  <c r="R346" i="68"/>
  <c r="AC345" i="68" s="1"/>
  <c r="R345" i="68"/>
  <c r="AC344" i="68"/>
  <c r="AC343" i="68"/>
  <c r="AC342" i="68"/>
  <c r="AC341" i="68"/>
  <c r="AC340" i="68"/>
  <c r="AC339" i="68"/>
  <c r="AC338" i="68"/>
  <c r="AC337" i="68"/>
  <c r="AC336" i="68"/>
  <c r="AC335" i="68"/>
  <c r="AC334" i="68"/>
  <c r="AC333" i="68"/>
  <c r="AC332" i="68"/>
  <c r="AC331" i="68"/>
  <c r="AC330" i="68"/>
  <c r="R314" i="68"/>
  <c r="AC313" i="68"/>
  <c r="R313" i="68"/>
  <c r="AC312" i="68"/>
  <c r="AC311" i="68"/>
  <c r="AC310" i="68"/>
  <c r="AC309" i="68"/>
  <c r="AC308" i="68"/>
  <c r="AC307" i="68"/>
  <c r="AC306" i="68"/>
  <c r="AC305" i="68"/>
  <c r="AC304" i="68"/>
  <c r="AC303" i="68"/>
  <c r="AC302" i="68"/>
  <c r="AC301" i="68"/>
  <c r="AC300" i="68"/>
  <c r="AC299" i="68"/>
  <c r="AC298" i="68"/>
  <c r="R282" i="68"/>
  <c r="R281" i="68"/>
  <c r="AC281" i="68" s="1"/>
  <c r="AC280" i="68"/>
  <c r="AC279" i="68"/>
  <c r="AC278" i="68"/>
  <c r="AC277" i="68"/>
  <c r="AC276" i="68"/>
  <c r="AC275" i="68"/>
  <c r="AC274" i="68"/>
  <c r="AC273" i="68"/>
  <c r="AC272" i="68"/>
  <c r="AC271" i="68"/>
  <c r="AC270" i="68"/>
  <c r="AC269" i="68"/>
  <c r="AC268" i="68"/>
  <c r="AC267" i="68"/>
  <c r="AC266" i="68"/>
  <c r="R250" i="68"/>
  <c r="AC249" i="68"/>
  <c r="R249" i="68"/>
  <c r="AC248" i="68"/>
  <c r="AC247" i="68"/>
  <c r="AC246" i="68"/>
  <c r="AC245" i="68"/>
  <c r="AC244" i="68"/>
  <c r="AC243" i="68"/>
  <c r="AC242" i="68"/>
  <c r="AC241" i="68"/>
  <c r="AC240" i="68"/>
  <c r="AC239" i="68"/>
  <c r="AC238" i="68"/>
  <c r="AC237" i="68"/>
  <c r="AC236" i="68"/>
  <c r="AC235" i="68"/>
  <c r="AC234" i="68"/>
  <c r="R218" i="68"/>
  <c r="R217" i="68"/>
  <c r="AC217" i="68" s="1"/>
  <c r="AC216" i="68"/>
  <c r="AC215" i="68"/>
  <c r="AC214" i="68"/>
  <c r="AC213" i="68"/>
  <c r="AC212" i="68"/>
  <c r="AC211" i="68"/>
  <c r="AC210" i="68"/>
  <c r="AC209" i="68"/>
  <c r="AC208" i="68"/>
  <c r="AC207" i="68"/>
  <c r="AC206" i="68"/>
  <c r="AC205" i="68"/>
  <c r="AC204" i="68"/>
  <c r="AC203" i="68"/>
  <c r="AC202" i="68"/>
  <c r="R186" i="68"/>
  <c r="AC185" i="68"/>
  <c r="R185" i="68"/>
  <c r="AC184" i="68"/>
  <c r="AC183" i="68"/>
  <c r="AC182" i="68"/>
  <c r="AC181" i="68"/>
  <c r="AC180" i="68"/>
  <c r="AC179" i="68"/>
  <c r="AC178" i="68"/>
  <c r="AC177" i="68"/>
  <c r="AC176" i="68"/>
  <c r="AC175" i="68"/>
  <c r="AC174" i="68"/>
  <c r="AC173" i="68"/>
  <c r="AC172" i="68"/>
  <c r="AC171" i="68"/>
  <c r="AC170" i="68"/>
  <c r="R154" i="68"/>
  <c r="R153" i="68"/>
  <c r="AC153" i="68" s="1"/>
  <c r="AC152" i="68"/>
  <c r="AC151" i="68"/>
  <c r="AC150" i="68"/>
  <c r="AC149" i="68"/>
  <c r="AC148" i="68"/>
  <c r="AC147" i="68"/>
  <c r="AC146" i="68"/>
  <c r="AC145" i="68"/>
  <c r="AC144" i="68"/>
  <c r="AC143" i="68"/>
  <c r="AC142" i="68"/>
  <c r="AC141" i="68"/>
  <c r="AC140" i="68"/>
  <c r="AC139" i="68"/>
  <c r="AC138" i="68"/>
  <c r="R122" i="68"/>
  <c r="AC121" i="68"/>
  <c r="R121" i="68"/>
  <c r="AC120" i="68"/>
  <c r="AC119" i="68"/>
  <c r="AC118" i="68"/>
  <c r="AC117" i="68"/>
  <c r="AC116" i="68"/>
  <c r="AC115" i="68"/>
  <c r="AC114" i="68"/>
  <c r="AC113" i="68"/>
  <c r="AC112" i="68"/>
  <c r="AC111" i="68"/>
  <c r="AC110" i="68"/>
  <c r="AC109" i="68"/>
  <c r="AC108" i="68"/>
  <c r="AC107" i="68"/>
  <c r="AC106" i="68"/>
  <c r="R90" i="68"/>
  <c r="L29" i="68" s="1"/>
  <c r="R89" i="68"/>
  <c r="AC89" i="68" s="1"/>
  <c r="AC88" i="68"/>
  <c r="AC87" i="68"/>
  <c r="AC86" i="68"/>
  <c r="AC85" i="68"/>
  <c r="AC84" i="68"/>
  <c r="AC83" i="68"/>
  <c r="AC82" i="68"/>
  <c r="AC81" i="68"/>
  <c r="AC80" i="68"/>
  <c r="AC79" i="68"/>
  <c r="AC78" i="68"/>
  <c r="AC77" i="68"/>
  <c r="AC76" i="68"/>
  <c r="AC75" i="68"/>
  <c r="AC74" i="68"/>
  <c r="F68" i="68"/>
  <c r="F100" i="68" s="1"/>
  <c r="F132" i="68" s="1"/>
  <c r="F164" i="68" s="1"/>
  <c r="F196" i="68" s="1"/>
  <c r="F228" i="68" s="1"/>
  <c r="F260" i="68" s="1"/>
  <c r="F292" i="68" s="1"/>
  <c r="F324" i="68" s="1"/>
  <c r="F356" i="68" s="1"/>
  <c r="R58" i="68"/>
  <c r="AC57" i="68"/>
  <c r="R57" i="68"/>
  <c r="AC56" i="68"/>
  <c r="AC55" i="68"/>
  <c r="AC54" i="68"/>
  <c r="AC53" i="68"/>
  <c r="AC52" i="68"/>
  <c r="AC51" i="68"/>
  <c r="AC50" i="68"/>
  <c r="AC49" i="68"/>
  <c r="AC48" i="68"/>
  <c r="AC47" i="68"/>
  <c r="AC46" i="68"/>
  <c r="AC45" i="68"/>
  <c r="AC44" i="68"/>
  <c r="AC43" i="68"/>
  <c r="AC42" i="68"/>
  <c r="F36" i="68"/>
  <c r="T28" i="68"/>
  <c r="R26" i="68"/>
  <c r="R25" i="68"/>
  <c r="L28" i="68" s="1"/>
  <c r="L30" i="68" s="1"/>
  <c r="AC24" i="68"/>
  <c r="AC23" i="68"/>
  <c r="AC22" i="68"/>
  <c r="AC21" i="68"/>
  <c r="AC20" i="68"/>
  <c r="AC19" i="68"/>
  <c r="AC18" i="68"/>
  <c r="AC17" i="68"/>
  <c r="AC16" i="68"/>
  <c r="AC15" i="68"/>
  <c r="AC14" i="68"/>
  <c r="AC13" i="68"/>
  <c r="AC12" i="68"/>
  <c r="AC11" i="68"/>
  <c r="AC10" i="68"/>
  <c r="AB5" i="68"/>
  <c r="AB37" i="68" s="1"/>
  <c r="AB69" i="68" s="1"/>
  <c r="AB101" i="68" s="1"/>
  <c r="AB133" i="68" s="1"/>
  <c r="AB165" i="68" s="1"/>
  <c r="AB197" i="68" s="1"/>
  <c r="AB229" i="68" s="1"/>
  <c r="AB261" i="68" s="1"/>
  <c r="AB293" i="68" s="1"/>
  <c r="AB325" i="68" s="1"/>
  <c r="AB357" i="68" s="1"/>
  <c r="AB4" i="68"/>
  <c r="AB36" i="68" s="1"/>
  <c r="AB68" i="68" s="1"/>
  <c r="AB100" i="68" s="1"/>
  <c r="AB132" i="68" s="1"/>
  <c r="AB164" i="68" s="1"/>
  <c r="AB196" i="68" s="1"/>
  <c r="AB228" i="68" s="1"/>
  <c r="AB260" i="68" s="1"/>
  <c r="AB292" i="68" s="1"/>
  <c r="AB324" i="68" s="1"/>
  <c r="AB356" i="68" s="1"/>
  <c r="AK2" i="68"/>
  <c r="AH2" i="68"/>
  <c r="AH34" i="68" s="1"/>
  <c r="AH66" i="68" s="1"/>
  <c r="AH98" i="68" s="1"/>
  <c r="AH130" i="68" s="1"/>
  <c r="AH162" i="68" s="1"/>
  <c r="AH194" i="68" s="1"/>
  <c r="AH226" i="68" s="1"/>
  <c r="AH258" i="68" s="1"/>
  <c r="AH290" i="68" s="1"/>
  <c r="AH322" i="68" s="1"/>
  <c r="AH354" i="68" s="1"/>
  <c r="AE2" i="68"/>
  <c r="AE34" i="68" s="1"/>
  <c r="AE66" i="68" s="1"/>
  <c r="AE98" i="68" s="1"/>
  <c r="AE130" i="68" s="1"/>
  <c r="AE162" i="68" s="1"/>
  <c r="AE194" i="68" s="1"/>
  <c r="AE226" i="68" s="1"/>
  <c r="AE258" i="68" s="1"/>
  <c r="AE290" i="68" s="1"/>
  <c r="AE322" i="68" s="1"/>
  <c r="AE354" i="68" s="1"/>
  <c r="R378" i="67"/>
  <c r="R377" i="67"/>
  <c r="AC377" i="67" s="1"/>
  <c r="AC376" i="67"/>
  <c r="AC375" i="67"/>
  <c r="AC374" i="67"/>
  <c r="AC373" i="67"/>
  <c r="AC372" i="67"/>
  <c r="AC371" i="67"/>
  <c r="AC370" i="67"/>
  <c r="AC369" i="67"/>
  <c r="AC368" i="67"/>
  <c r="AC367" i="67"/>
  <c r="AC366" i="67"/>
  <c r="AC365" i="67"/>
  <c r="AC364" i="67"/>
  <c r="AC363" i="67"/>
  <c r="AC362" i="67"/>
  <c r="R346" i="67"/>
  <c r="R345" i="67"/>
  <c r="AC345" i="67" s="1"/>
  <c r="AC344" i="67"/>
  <c r="AC343" i="67"/>
  <c r="AC342" i="67"/>
  <c r="AC341" i="67"/>
  <c r="AC340" i="67"/>
  <c r="AC339" i="67"/>
  <c r="AC338" i="67"/>
  <c r="AC337" i="67"/>
  <c r="AC336" i="67"/>
  <c r="AC335" i="67"/>
  <c r="AC334" i="67"/>
  <c r="AC333" i="67"/>
  <c r="AC332" i="67"/>
  <c r="AC331" i="67"/>
  <c r="AC330" i="67"/>
  <c r="R314" i="67"/>
  <c r="AC313" i="67"/>
  <c r="R313" i="67"/>
  <c r="AC312" i="67"/>
  <c r="AC311" i="67"/>
  <c r="AC310" i="67"/>
  <c r="AC309" i="67"/>
  <c r="AC308" i="67"/>
  <c r="AC307" i="67"/>
  <c r="AC306" i="67"/>
  <c r="AC305" i="67"/>
  <c r="AC304" i="67"/>
  <c r="AC303" i="67"/>
  <c r="AC302" i="67"/>
  <c r="AC301" i="67"/>
  <c r="AC300" i="67"/>
  <c r="AC299" i="67"/>
  <c r="AC298" i="67"/>
  <c r="R282" i="67"/>
  <c r="R281" i="67"/>
  <c r="AC281" i="67" s="1"/>
  <c r="AC280" i="67"/>
  <c r="AC279" i="67"/>
  <c r="AC278" i="67"/>
  <c r="AC277" i="67"/>
  <c r="AC276" i="67"/>
  <c r="AC275" i="67"/>
  <c r="AC274" i="67"/>
  <c r="AC273" i="67"/>
  <c r="AC272" i="67"/>
  <c r="AC271" i="67"/>
  <c r="AC270" i="67"/>
  <c r="AC269" i="67"/>
  <c r="AC268" i="67"/>
  <c r="AC267" i="67"/>
  <c r="AC266" i="67"/>
  <c r="R250" i="67"/>
  <c r="R249" i="67"/>
  <c r="AC249" i="67" s="1"/>
  <c r="AC248" i="67"/>
  <c r="AC247" i="67"/>
  <c r="AC246" i="67"/>
  <c r="AC245" i="67"/>
  <c r="AC244" i="67"/>
  <c r="AC243" i="67"/>
  <c r="AC242" i="67"/>
  <c r="AC241" i="67"/>
  <c r="AC240" i="67"/>
  <c r="AC239" i="67"/>
  <c r="AC238" i="67"/>
  <c r="AC237" i="67"/>
  <c r="AC236" i="67"/>
  <c r="AC235" i="67"/>
  <c r="AC234" i="67"/>
  <c r="R218" i="67"/>
  <c r="R217" i="67"/>
  <c r="AC217" i="67" s="1"/>
  <c r="AC216" i="67"/>
  <c r="AC215" i="67"/>
  <c r="AC214" i="67"/>
  <c r="AC213" i="67"/>
  <c r="AC212" i="67"/>
  <c r="AC211" i="67"/>
  <c r="AC210" i="67"/>
  <c r="AC209" i="67"/>
  <c r="AC208" i="67"/>
  <c r="AC207" i="67"/>
  <c r="AC206" i="67"/>
  <c r="AC205" i="67"/>
  <c r="AC204" i="67"/>
  <c r="AC203" i="67"/>
  <c r="AC202" i="67"/>
  <c r="R186" i="67"/>
  <c r="AC185" i="67"/>
  <c r="R185" i="67"/>
  <c r="AC184" i="67"/>
  <c r="AC183" i="67"/>
  <c r="AC182" i="67"/>
  <c r="AC181" i="67"/>
  <c r="AC180" i="67"/>
  <c r="AC179" i="67"/>
  <c r="AC178" i="67"/>
  <c r="AC177" i="67"/>
  <c r="AC176" i="67"/>
  <c r="AC175" i="67"/>
  <c r="AC174" i="67"/>
  <c r="AC173" i="67"/>
  <c r="AC172" i="67"/>
  <c r="AC171" i="67"/>
  <c r="AC170" i="67"/>
  <c r="R154" i="67"/>
  <c r="R153" i="67"/>
  <c r="AC153" i="67" s="1"/>
  <c r="AC152" i="67"/>
  <c r="AC151" i="67"/>
  <c r="AC150" i="67"/>
  <c r="AC149" i="67"/>
  <c r="AC148" i="67"/>
  <c r="AC147" i="67"/>
  <c r="AC146" i="67"/>
  <c r="AC145" i="67"/>
  <c r="AC144" i="67"/>
  <c r="AC143" i="67"/>
  <c r="AC142" i="67"/>
  <c r="AC141" i="67"/>
  <c r="AC140" i="67"/>
  <c r="AC139" i="67"/>
  <c r="AC138" i="67"/>
  <c r="R122" i="67"/>
  <c r="R121" i="67"/>
  <c r="AC121" i="67" s="1"/>
  <c r="AC120" i="67"/>
  <c r="AC119" i="67"/>
  <c r="AC118" i="67"/>
  <c r="AC117" i="67"/>
  <c r="AC116" i="67"/>
  <c r="AC115" i="67"/>
  <c r="AC114" i="67"/>
  <c r="AC113" i="67"/>
  <c r="AC112" i="67"/>
  <c r="AC111" i="67"/>
  <c r="AC110" i="67"/>
  <c r="AC109" i="67"/>
  <c r="AC108" i="67"/>
  <c r="AC107" i="67"/>
  <c r="AC106" i="67"/>
  <c r="R90" i="67"/>
  <c r="L29" i="67" s="1"/>
  <c r="R89" i="67"/>
  <c r="AC89" i="67" s="1"/>
  <c r="AC88" i="67"/>
  <c r="AC87" i="67"/>
  <c r="AC86" i="67"/>
  <c r="AC85" i="67"/>
  <c r="AC84" i="67"/>
  <c r="AC83" i="67"/>
  <c r="AC82" i="67"/>
  <c r="AC81" i="67"/>
  <c r="AC80" i="67"/>
  <c r="AC79" i="67"/>
  <c r="AC78" i="67"/>
  <c r="AC77" i="67"/>
  <c r="AC76" i="67"/>
  <c r="AC75" i="67"/>
  <c r="AC74" i="67"/>
  <c r="F68" i="67"/>
  <c r="F100" i="67" s="1"/>
  <c r="F132" i="67" s="1"/>
  <c r="F164" i="67" s="1"/>
  <c r="F196" i="67" s="1"/>
  <c r="F228" i="67" s="1"/>
  <c r="F260" i="67" s="1"/>
  <c r="F292" i="67" s="1"/>
  <c r="F324" i="67" s="1"/>
  <c r="F356" i="67" s="1"/>
  <c r="R58" i="67"/>
  <c r="AC57" i="67"/>
  <c r="R57" i="67"/>
  <c r="AC56" i="67"/>
  <c r="AC55" i="67"/>
  <c r="AC54" i="67"/>
  <c r="AC53" i="67"/>
  <c r="AC52" i="67"/>
  <c r="AC51" i="67"/>
  <c r="AC50" i="67"/>
  <c r="AC49" i="67"/>
  <c r="AC48" i="67"/>
  <c r="AC47" i="67"/>
  <c r="AC46" i="67"/>
  <c r="AC45" i="67"/>
  <c r="AC44" i="67"/>
  <c r="AC43" i="67"/>
  <c r="AC42" i="67"/>
  <c r="F36" i="67"/>
  <c r="T28" i="67"/>
  <c r="R26" i="67"/>
  <c r="R25" i="67"/>
  <c r="L28" i="67" s="1"/>
  <c r="L30" i="67" s="1"/>
  <c r="AC24" i="67"/>
  <c r="AC23" i="67"/>
  <c r="AC22" i="67"/>
  <c r="AC21" i="67"/>
  <c r="AC20" i="67"/>
  <c r="AC19" i="67"/>
  <c r="AC18" i="67"/>
  <c r="AC17" i="67"/>
  <c r="AC16" i="67"/>
  <c r="AC15" i="67"/>
  <c r="AC14" i="67"/>
  <c r="AC13" i="67"/>
  <c r="AC12" i="67"/>
  <c r="AC11" i="67"/>
  <c r="AC10" i="67"/>
  <c r="AB5" i="67"/>
  <c r="AB37" i="67" s="1"/>
  <c r="AB69" i="67" s="1"/>
  <c r="AB101" i="67" s="1"/>
  <c r="AB133" i="67" s="1"/>
  <c r="AB165" i="67" s="1"/>
  <c r="AB197" i="67" s="1"/>
  <c r="AB229" i="67" s="1"/>
  <c r="AB261" i="67" s="1"/>
  <c r="AB293" i="67" s="1"/>
  <c r="AB325" i="67" s="1"/>
  <c r="AB357" i="67" s="1"/>
  <c r="AB4" i="67"/>
  <c r="AB36" i="67" s="1"/>
  <c r="AB68" i="67" s="1"/>
  <c r="AB100" i="67" s="1"/>
  <c r="AB132" i="67" s="1"/>
  <c r="AB164" i="67" s="1"/>
  <c r="AB196" i="67" s="1"/>
  <c r="AB228" i="67" s="1"/>
  <c r="AB260" i="67" s="1"/>
  <c r="AB292" i="67" s="1"/>
  <c r="AB324" i="67" s="1"/>
  <c r="AB356" i="67" s="1"/>
  <c r="AK2" i="67"/>
  <c r="AH2" i="67"/>
  <c r="AH34" i="67" s="1"/>
  <c r="AH66" i="67" s="1"/>
  <c r="AH98" i="67" s="1"/>
  <c r="AH130" i="67" s="1"/>
  <c r="AH162" i="67" s="1"/>
  <c r="AH194" i="67" s="1"/>
  <c r="AH226" i="67" s="1"/>
  <c r="AH258" i="67" s="1"/>
  <c r="AH290" i="67" s="1"/>
  <c r="AH322" i="67" s="1"/>
  <c r="AH354" i="67" s="1"/>
  <c r="AE2" i="67"/>
  <c r="AE34" i="67" s="1"/>
  <c r="AE66" i="67" s="1"/>
  <c r="AE98" i="67" s="1"/>
  <c r="AE130" i="67" s="1"/>
  <c r="AE162" i="67" s="1"/>
  <c r="AE194" i="67" s="1"/>
  <c r="AE226" i="67" s="1"/>
  <c r="AE258" i="67" s="1"/>
  <c r="AE290" i="67" s="1"/>
  <c r="AE322" i="67" s="1"/>
  <c r="AE354" i="67" s="1"/>
  <c r="R378" i="66"/>
  <c r="R377" i="66"/>
  <c r="AC377" i="66" s="1"/>
  <c r="AC376" i="66"/>
  <c r="AC375" i="66"/>
  <c r="AC374" i="66"/>
  <c r="AC373" i="66"/>
  <c r="AC372" i="66"/>
  <c r="AC371" i="66"/>
  <c r="AC370" i="66"/>
  <c r="AC369" i="66"/>
  <c r="AC368" i="66"/>
  <c r="AC367" i="66"/>
  <c r="AC366" i="66"/>
  <c r="AC365" i="66"/>
  <c r="AC364" i="66"/>
  <c r="AC363" i="66"/>
  <c r="AC362" i="66"/>
  <c r="R346" i="66"/>
  <c r="AC345" i="66" s="1"/>
  <c r="R345" i="66"/>
  <c r="AC344" i="66"/>
  <c r="AC343" i="66"/>
  <c r="AC342" i="66"/>
  <c r="AC341" i="66"/>
  <c r="AC340" i="66"/>
  <c r="AC339" i="66"/>
  <c r="AC338" i="66"/>
  <c r="AC337" i="66"/>
  <c r="AC336" i="66"/>
  <c r="AC335" i="66"/>
  <c r="AC334" i="66"/>
  <c r="AC333" i="66"/>
  <c r="AC332" i="66"/>
  <c r="AC331" i="66"/>
  <c r="AC330" i="66"/>
  <c r="R314" i="66"/>
  <c r="AC313" i="66"/>
  <c r="R313" i="66"/>
  <c r="AC312" i="66"/>
  <c r="AC311" i="66"/>
  <c r="AC310" i="66"/>
  <c r="AC309" i="66"/>
  <c r="AC308" i="66"/>
  <c r="AC307" i="66"/>
  <c r="AC306" i="66"/>
  <c r="AC305" i="66"/>
  <c r="AC304" i="66"/>
  <c r="AC303" i="66"/>
  <c r="AC302" i="66"/>
  <c r="AC301" i="66"/>
  <c r="AC300" i="66"/>
  <c r="AC299" i="66"/>
  <c r="AC298" i="66"/>
  <c r="R282" i="66"/>
  <c r="R281" i="66"/>
  <c r="AC281" i="66" s="1"/>
  <c r="AC280" i="66"/>
  <c r="AC279" i="66"/>
  <c r="AC278" i="66"/>
  <c r="AC277" i="66"/>
  <c r="AC276" i="66"/>
  <c r="AC275" i="66"/>
  <c r="AC274" i="66"/>
  <c r="AC273" i="66"/>
  <c r="AC272" i="66"/>
  <c r="AC271" i="66"/>
  <c r="AC270" i="66"/>
  <c r="AC269" i="66"/>
  <c r="AC268" i="66"/>
  <c r="AC267" i="66"/>
  <c r="AC266" i="66"/>
  <c r="R250" i="66"/>
  <c r="R249" i="66"/>
  <c r="AC249" i="66" s="1"/>
  <c r="AC248" i="66"/>
  <c r="AC247" i="66"/>
  <c r="AC246" i="66"/>
  <c r="AC245" i="66"/>
  <c r="AC244" i="66"/>
  <c r="AC243" i="66"/>
  <c r="AC242" i="66"/>
  <c r="AC241" i="66"/>
  <c r="AC240" i="66"/>
  <c r="AC239" i="66"/>
  <c r="AC238" i="66"/>
  <c r="AC237" i="66"/>
  <c r="AC236" i="66"/>
  <c r="AC235" i="66"/>
  <c r="AC234" i="66"/>
  <c r="R218" i="66"/>
  <c r="AC217" i="66" s="1"/>
  <c r="R217" i="66"/>
  <c r="AC216" i="66"/>
  <c r="AC215" i="66"/>
  <c r="AC214" i="66"/>
  <c r="AC213" i="66"/>
  <c r="AC212" i="66"/>
  <c r="AC211" i="66"/>
  <c r="AC210" i="66"/>
  <c r="AC209" i="66"/>
  <c r="AC208" i="66"/>
  <c r="AC207" i="66"/>
  <c r="AC206" i="66"/>
  <c r="AC205" i="66"/>
  <c r="AC204" i="66"/>
  <c r="AC203" i="66"/>
  <c r="AC202" i="66"/>
  <c r="R186" i="66"/>
  <c r="AC185" i="66"/>
  <c r="R185" i="66"/>
  <c r="AC184" i="66"/>
  <c r="AC183" i="66"/>
  <c r="AC182" i="66"/>
  <c r="AC181" i="66"/>
  <c r="AC180" i="66"/>
  <c r="AC179" i="66"/>
  <c r="AC178" i="66"/>
  <c r="AC177" i="66"/>
  <c r="AC176" i="66"/>
  <c r="AC175" i="66"/>
  <c r="AC174" i="66"/>
  <c r="AC173" i="66"/>
  <c r="AC172" i="66"/>
  <c r="AC171" i="66"/>
  <c r="AC170" i="66"/>
  <c r="R154" i="66"/>
  <c r="R153" i="66"/>
  <c r="AC153" i="66" s="1"/>
  <c r="AC152" i="66"/>
  <c r="AC151" i="66"/>
  <c r="AC150" i="66"/>
  <c r="AC149" i="66"/>
  <c r="AC148" i="66"/>
  <c r="AC147" i="66"/>
  <c r="AC146" i="66"/>
  <c r="AC145" i="66"/>
  <c r="AC144" i="66"/>
  <c r="AC143" i="66"/>
  <c r="AC142" i="66"/>
  <c r="AC141" i="66"/>
  <c r="AC140" i="66"/>
  <c r="AC139" i="66"/>
  <c r="AC138" i="66"/>
  <c r="R122" i="66"/>
  <c r="R121" i="66"/>
  <c r="AC121" i="66" s="1"/>
  <c r="AC120" i="66"/>
  <c r="AC119" i="66"/>
  <c r="AC118" i="66"/>
  <c r="AC117" i="66"/>
  <c r="AC116" i="66"/>
  <c r="AC115" i="66"/>
  <c r="AC114" i="66"/>
  <c r="AC113" i="66"/>
  <c r="AC112" i="66"/>
  <c r="AC111" i="66"/>
  <c r="AC110" i="66"/>
  <c r="AC109" i="66"/>
  <c r="AC108" i="66"/>
  <c r="AC107" i="66"/>
  <c r="AC106" i="66"/>
  <c r="R90" i="66"/>
  <c r="AC89" i="66" s="1"/>
  <c r="R89" i="66"/>
  <c r="AC88" i="66"/>
  <c r="AC87" i="66"/>
  <c r="AC86" i="66"/>
  <c r="AC85" i="66"/>
  <c r="AC84" i="66"/>
  <c r="AC83" i="66"/>
  <c r="AC82" i="66"/>
  <c r="AC81" i="66"/>
  <c r="AC80" i="66"/>
  <c r="AC79" i="66"/>
  <c r="AC78" i="66"/>
  <c r="AC77" i="66"/>
  <c r="AC76" i="66"/>
  <c r="AC75" i="66"/>
  <c r="AC74" i="66"/>
  <c r="F68" i="66"/>
  <c r="F100" i="66" s="1"/>
  <c r="F132" i="66" s="1"/>
  <c r="F164" i="66" s="1"/>
  <c r="F196" i="66" s="1"/>
  <c r="F228" i="66" s="1"/>
  <c r="F260" i="66" s="1"/>
  <c r="F292" i="66" s="1"/>
  <c r="F324" i="66" s="1"/>
  <c r="F356" i="66" s="1"/>
  <c r="R58" i="66"/>
  <c r="AC57" i="66"/>
  <c r="R57" i="66"/>
  <c r="AC56" i="66"/>
  <c r="AC55" i="66"/>
  <c r="AC54" i="66"/>
  <c r="AC53" i="66"/>
  <c r="AC52" i="66"/>
  <c r="AC51" i="66"/>
  <c r="AC50" i="66"/>
  <c r="AC49" i="66"/>
  <c r="AC48" i="66"/>
  <c r="AC47" i="66"/>
  <c r="AC46" i="66"/>
  <c r="AC45" i="66"/>
  <c r="AC44" i="66"/>
  <c r="AC43" i="66"/>
  <c r="AC42" i="66"/>
  <c r="F36" i="66"/>
  <c r="T28" i="66"/>
  <c r="R26" i="66"/>
  <c r="R25" i="66"/>
  <c r="L28" i="66" s="1"/>
  <c r="AC24" i="66"/>
  <c r="AC23" i="66"/>
  <c r="AC22" i="66"/>
  <c r="AC21" i="66"/>
  <c r="AC20" i="66"/>
  <c r="AC19" i="66"/>
  <c r="AC18" i="66"/>
  <c r="AC17" i="66"/>
  <c r="AC16" i="66"/>
  <c r="AC15" i="66"/>
  <c r="AC14" i="66"/>
  <c r="AC13" i="66"/>
  <c r="AC12" i="66"/>
  <c r="AC11" i="66"/>
  <c r="AC10" i="66"/>
  <c r="AB5" i="66"/>
  <c r="AB37" i="66" s="1"/>
  <c r="AB69" i="66" s="1"/>
  <c r="AB101" i="66" s="1"/>
  <c r="AB133" i="66" s="1"/>
  <c r="AB165" i="66" s="1"/>
  <c r="AB197" i="66" s="1"/>
  <c r="AB229" i="66" s="1"/>
  <c r="AB261" i="66" s="1"/>
  <c r="AB293" i="66" s="1"/>
  <c r="AB325" i="66" s="1"/>
  <c r="AB357" i="66" s="1"/>
  <c r="AB4" i="66"/>
  <c r="AB36" i="66" s="1"/>
  <c r="AB68" i="66" s="1"/>
  <c r="AB100" i="66" s="1"/>
  <c r="AB132" i="66" s="1"/>
  <c r="AB164" i="66" s="1"/>
  <c r="AB196" i="66" s="1"/>
  <c r="AB228" i="66" s="1"/>
  <c r="AB260" i="66" s="1"/>
  <c r="AB292" i="66" s="1"/>
  <c r="AB324" i="66" s="1"/>
  <c r="AB356" i="66" s="1"/>
  <c r="AK2" i="66"/>
  <c r="AH2" i="66"/>
  <c r="AH34" i="66" s="1"/>
  <c r="AH66" i="66" s="1"/>
  <c r="AH98" i="66" s="1"/>
  <c r="AH130" i="66" s="1"/>
  <c r="AH162" i="66" s="1"/>
  <c r="AH194" i="66" s="1"/>
  <c r="AH226" i="66" s="1"/>
  <c r="AH258" i="66" s="1"/>
  <c r="AH290" i="66" s="1"/>
  <c r="AH322" i="66" s="1"/>
  <c r="AH354" i="66" s="1"/>
  <c r="AE2" i="66"/>
  <c r="AE34" i="66" s="1"/>
  <c r="AE66" i="66" s="1"/>
  <c r="AE98" i="66" s="1"/>
  <c r="AE130" i="66" s="1"/>
  <c r="AE162" i="66" s="1"/>
  <c r="AE194" i="66" s="1"/>
  <c r="AE226" i="66" s="1"/>
  <c r="AE258" i="66" s="1"/>
  <c r="AE290" i="66" s="1"/>
  <c r="AE322" i="66" s="1"/>
  <c r="AE354" i="66" s="1"/>
  <c r="R378" i="65"/>
  <c r="R377" i="65"/>
  <c r="AC377" i="65" s="1"/>
  <c r="AC376" i="65"/>
  <c r="AC375" i="65"/>
  <c r="AC374" i="65"/>
  <c r="AC373" i="65"/>
  <c r="AC372" i="65"/>
  <c r="AC371" i="65"/>
  <c r="AC370" i="65"/>
  <c r="AC369" i="65"/>
  <c r="AC368" i="65"/>
  <c r="AC367" i="65"/>
  <c r="AC366" i="65"/>
  <c r="AC365" i="65"/>
  <c r="AC364" i="65"/>
  <c r="AC363" i="65"/>
  <c r="AC362" i="65"/>
  <c r="R346" i="65"/>
  <c r="R345" i="65"/>
  <c r="AC345" i="65" s="1"/>
  <c r="AC344" i="65"/>
  <c r="AC343" i="65"/>
  <c r="AC342" i="65"/>
  <c r="AC341" i="65"/>
  <c r="AC340" i="65"/>
  <c r="AC339" i="65"/>
  <c r="AC338" i="65"/>
  <c r="AC337" i="65"/>
  <c r="AC336" i="65"/>
  <c r="AC335" i="65"/>
  <c r="AC334" i="65"/>
  <c r="AC333" i="65"/>
  <c r="AC332" i="65"/>
  <c r="AC331" i="65"/>
  <c r="AC330" i="65"/>
  <c r="R314" i="65"/>
  <c r="AC313" i="65"/>
  <c r="R313" i="65"/>
  <c r="AC312" i="65"/>
  <c r="AC311" i="65"/>
  <c r="AC310" i="65"/>
  <c r="AC309" i="65"/>
  <c r="AC308" i="65"/>
  <c r="AC307" i="65"/>
  <c r="AC306" i="65"/>
  <c r="AC305" i="65"/>
  <c r="AC304" i="65"/>
  <c r="AC303" i="65"/>
  <c r="AC302" i="65"/>
  <c r="AC301" i="65"/>
  <c r="AC300" i="65"/>
  <c r="AC299" i="65"/>
  <c r="AC298" i="65"/>
  <c r="R282" i="65"/>
  <c r="R281" i="65"/>
  <c r="AC281" i="65" s="1"/>
  <c r="AC280" i="65"/>
  <c r="AC279" i="65"/>
  <c r="AC278" i="65"/>
  <c r="AC277" i="65"/>
  <c r="AC276" i="65"/>
  <c r="AC275" i="65"/>
  <c r="AC274" i="65"/>
  <c r="AC273" i="65"/>
  <c r="AC272" i="65"/>
  <c r="AC271" i="65"/>
  <c r="AC270" i="65"/>
  <c r="AC269" i="65"/>
  <c r="AC268" i="65"/>
  <c r="AC267" i="65"/>
  <c r="AC266" i="65"/>
  <c r="R250" i="65"/>
  <c r="R249" i="65"/>
  <c r="AC249" i="65" s="1"/>
  <c r="AC248" i="65"/>
  <c r="AC247" i="65"/>
  <c r="AC246" i="65"/>
  <c r="AC245" i="65"/>
  <c r="AC244" i="65"/>
  <c r="AC243" i="65"/>
  <c r="AC242" i="65"/>
  <c r="AC241" i="65"/>
  <c r="AC240" i="65"/>
  <c r="AC239" i="65"/>
  <c r="AC238" i="65"/>
  <c r="AC237" i="65"/>
  <c r="AC236" i="65"/>
  <c r="AC235" i="65"/>
  <c r="AC234" i="65"/>
  <c r="R218" i="65"/>
  <c r="R217" i="65"/>
  <c r="AC217" i="65" s="1"/>
  <c r="AC216" i="65"/>
  <c r="AC215" i="65"/>
  <c r="AC214" i="65"/>
  <c r="AC213" i="65"/>
  <c r="AC212" i="65"/>
  <c r="AC211" i="65"/>
  <c r="AC210" i="65"/>
  <c r="AC209" i="65"/>
  <c r="AC208" i="65"/>
  <c r="AC207" i="65"/>
  <c r="AC206" i="65"/>
  <c r="AC205" i="65"/>
  <c r="AC204" i="65"/>
  <c r="AC203" i="65"/>
  <c r="AC202" i="65"/>
  <c r="R186" i="65"/>
  <c r="AC185" i="65"/>
  <c r="R185" i="65"/>
  <c r="AC184" i="65"/>
  <c r="AC183" i="65"/>
  <c r="AC182" i="65"/>
  <c r="AC181" i="65"/>
  <c r="AC180" i="65"/>
  <c r="AC179" i="65"/>
  <c r="AC178" i="65"/>
  <c r="AC177" i="65"/>
  <c r="AC176" i="65"/>
  <c r="AC175" i="65"/>
  <c r="AC174" i="65"/>
  <c r="AC173" i="65"/>
  <c r="AC172" i="65"/>
  <c r="AC171" i="65"/>
  <c r="AC170" i="65"/>
  <c r="R154" i="65"/>
  <c r="R153" i="65"/>
  <c r="AC153" i="65" s="1"/>
  <c r="AC152" i="65"/>
  <c r="AC151" i="65"/>
  <c r="AC150" i="65"/>
  <c r="AC149" i="65"/>
  <c r="AC148" i="65"/>
  <c r="AC147" i="65"/>
  <c r="AC146" i="65"/>
  <c r="AC145" i="65"/>
  <c r="AC144" i="65"/>
  <c r="AC143" i="65"/>
  <c r="AC142" i="65"/>
  <c r="AC141" i="65"/>
  <c r="AC140" i="65"/>
  <c r="AC139" i="65"/>
  <c r="AC138" i="65"/>
  <c r="R122" i="65"/>
  <c r="R121" i="65"/>
  <c r="AC121" i="65" s="1"/>
  <c r="AC120" i="65"/>
  <c r="AC119" i="65"/>
  <c r="AC118" i="65"/>
  <c r="AC117" i="65"/>
  <c r="AC116" i="65"/>
  <c r="AC115" i="65"/>
  <c r="AC114" i="65"/>
  <c r="AC113" i="65"/>
  <c r="AC112" i="65"/>
  <c r="AC111" i="65"/>
  <c r="AC110" i="65"/>
  <c r="AC109" i="65"/>
  <c r="AC108" i="65"/>
  <c r="AC107" i="65"/>
  <c r="AC106" i="65"/>
  <c r="R90" i="65"/>
  <c r="L29" i="65" s="1"/>
  <c r="R89" i="65"/>
  <c r="AC89" i="65" s="1"/>
  <c r="AC88" i="65"/>
  <c r="AC87" i="65"/>
  <c r="AC86" i="65"/>
  <c r="AC85" i="65"/>
  <c r="AC84" i="65"/>
  <c r="AC83" i="65"/>
  <c r="AC82" i="65"/>
  <c r="AC81" i="65"/>
  <c r="AC80" i="65"/>
  <c r="AC79" i="65"/>
  <c r="AC78" i="65"/>
  <c r="AC77" i="65"/>
  <c r="AC76" i="65"/>
  <c r="AC75" i="65"/>
  <c r="AC74" i="65"/>
  <c r="F68" i="65"/>
  <c r="F100" i="65" s="1"/>
  <c r="F132" i="65" s="1"/>
  <c r="F164" i="65" s="1"/>
  <c r="F196" i="65" s="1"/>
  <c r="F228" i="65" s="1"/>
  <c r="F260" i="65" s="1"/>
  <c r="F292" i="65" s="1"/>
  <c r="F324" i="65" s="1"/>
  <c r="F356" i="65" s="1"/>
  <c r="R58" i="65"/>
  <c r="AC57" i="65"/>
  <c r="R57" i="65"/>
  <c r="AC56" i="65"/>
  <c r="AC55" i="65"/>
  <c r="AC54" i="65"/>
  <c r="AC53" i="65"/>
  <c r="AC52" i="65"/>
  <c r="AC51" i="65"/>
  <c r="AC50" i="65"/>
  <c r="AC49" i="65"/>
  <c r="AC48" i="65"/>
  <c r="AC47" i="65"/>
  <c r="AC46" i="65"/>
  <c r="AC45" i="65"/>
  <c r="AC44" i="65"/>
  <c r="AC43" i="65"/>
  <c r="AC42" i="65"/>
  <c r="F36" i="65"/>
  <c r="T28" i="65"/>
  <c r="R26" i="65"/>
  <c r="R25" i="65"/>
  <c r="L28" i="65" s="1"/>
  <c r="AC24" i="65"/>
  <c r="AC23" i="65"/>
  <c r="AC22" i="65"/>
  <c r="AC21" i="65"/>
  <c r="AC20" i="65"/>
  <c r="AC19" i="65"/>
  <c r="AC18" i="65"/>
  <c r="AC17" i="65"/>
  <c r="AC16" i="65"/>
  <c r="AC15" i="65"/>
  <c r="AC14" i="65"/>
  <c r="AC13" i="65"/>
  <c r="AC12" i="65"/>
  <c r="AC11" i="65"/>
  <c r="AC10" i="65"/>
  <c r="AB5" i="65"/>
  <c r="AB37" i="65" s="1"/>
  <c r="AB69" i="65" s="1"/>
  <c r="AB101" i="65" s="1"/>
  <c r="AB133" i="65" s="1"/>
  <c r="AB165" i="65" s="1"/>
  <c r="AB197" i="65" s="1"/>
  <c r="AB229" i="65" s="1"/>
  <c r="AB261" i="65" s="1"/>
  <c r="AB293" i="65" s="1"/>
  <c r="AB325" i="65" s="1"/>
  <c r="AB357" i="65" s="1"/>
  <c r="AB4" i="65"/>
  <c r="AB36" i="65" s="1"/>
  <c r="AB68" i="65" s="1"/>
  <c r="AB100" i="65" s="1"/>
  <c r="AB132" i="65" s="1"/>
  <c r="AB164" i="65" s="1"/>
  <c r="AB196" i="65" s="1"/>
  <c r="AB228" i="65" s="1"/>
  <c r="AB260" i="65" s="1"/>
  <c r="AB292" i="65" s="1"/>
  <c r="AB324" i="65" s="1"/>
  <c r="AB356" i="65" s="1"/>
  <c r="AK2" i="65"/>
  <c r="AH2" i="65"/>
  <c r="AH34" i="65" s="1"/>
  <c r="AH66" i="65" s="1"/>
  <c r="AH98" i="65" s="1"/>
  <c r="AH130" i="65" s="1"/>
  <c r="AH162" i="65" s="1"/>
  <c r="AH194" i="65" s="1"/>
  <c r="AH226" i="65" s="1"/>
  <c r="AH258" i="65" s="1"/>
  <c r="AH290" i="65" s="1"/>
  <c r="AH322" i="65" s="1"/>
  <c r="AH354" i="65" s="1"/>
  <c r="AE2" i="65"/>
  <c r="AE34" i="65" s="1"/>
  <c r="AE66" i="65" s="1"/>
  <c r="AE98" i="65" s="1"/>
  <c r="AE130" i="65" s="1"/>
  <c r="AE162" i="65" s="1"/>
  <c r="AE194" i="65" s="1"/>
  <c r="AE226" i="65" s="1"/>
  <c r="AE258" i="65" s="1"/>
  <c r="AE290" i="65" s="1"/>
  <c r="AE322" i="65" s="1"/>
  <c r="AE354" i="65" s="1"/>
  <c r="R378" i="64"/>
  <c r="R377" i="64"/>
  <c r="AC377" i="64" s="1"/>
  <c r="AC376" i="64"/>
  <c r="AC375" i="64"/>
  <c r="AC374" i="64"/>
  <c r="AC373" i="64"/>
  <c r="AC372" i="64"/>
  <c r="AC371" i="64"/>
  <c r="AC370" i="64"/>
  <c r="AC369" i="64"/>
  <c r="AC368" i="64"/>
  <c r="AC367" i="64"/>
  <c r="AC366" i="64"/>
  <c r="AC365" i="64"/>
  <c r="AC364" i="64"/>
  <c r="AC363" i="64"/>
  <c r="AC362" i="64"/>
  <c r="R346" i="64"/>
  <c r="R345" i="64"/>
  <c r="AC345" i="64" s="1"/>
  <c r="AC344" i="64"/>
  <c r="AC343" i="64"/>
  <c r="AC342" i="64"/>
  <c r="AC341" i="64"/>
  <c r="AC340" i="64"/>
  <c r="AC339" i="64"/>
  <c r="AC338" i="64"/>
  <c r="AC337" i="64"/>
  <c r="AC336" i="64"/>
  <c r="AC335" i="64"/>
  <c r="AC334" i="64"/>
  <c r="AC333" i="64"/>
  <c r="AC332" i="64"/>
  <c r="AC331" i="64"/>
  <c r="AC330" i="64"/>
  <c r="R314" i="64"/>
  <c r="AC313" i="64"/>
  <c r="R313" i="64"/>
  <c r="AC312" i="64"/>
  <c r="AC311" i="64"/>
  <c r="AC310" i="64"/>
  <c r="AC309" i="64"/>
  <c r="AC308" i="64"/>
  <c r="AC307" i="64"/>
  <c r="AC306" i="64"/>
  <c r="AC305" i="64"/>
  <c r="AC304" i="64"/>
  <c r="AC303" i="64"/>
  <c r="AC302" i="64"/>
  <c r="AC301" i="64"/>
  <c r="AC300" i="64"/>
  <c r="AC299" i="64"/>
  <c r="AC298" i="64"/>
  <c r="R282" i="64"/>
  <c r="R281" i="64"/>
  <c r="AC281" i="64" s="1"/>
  <c r="AC280" i="64"/>
  <c r="AC279" i="64"/>
  <c r="AC278" i="64"/>
  <c r="AC277" i="64"/>
  <c r="AC276" i="64"/>
  <c r="AC275" i="64"/>
  <c r="AC274" i="64"/>
  <c r="AC273" i="64"/>
  <c r="AC272" i="64"/>
  <c r="AC271" i="64"/>
  <c r="AC270" i="64"/>
  <c r="AC269" i="64"/>
  <c r="AC268" i="64"/>
  <c r="AC267" i="64"/>
  <c r="AC266" i="64"/>
  <c r="R250" i="64"/>
  <c r="AC249" i="64"/>
  <c r="R249" i="64"/>
  <c r="AC248" i="64"/>
  <c r="AC247" i="64"/>
  <c r="AC246" i="64"/>
  <c r="AC245" i="64"/>
  <c r="AC244" i="64"/>
  <c r="AC243" i="64"/>
  <c r="AC242" i="64"/>
  <c r="AC241" i="64"/>
  <c r="AC240" i="64"/>
  <c r="AC239" i="64"/>
  <c r="AC238" i="64"/>
  <c r="AC237" i="64"/>
  <c r="AC236" i="64"/>
  <c r="AC235" i="64"/>
  <c r="AC234" i="64"/>
  <c r="R218" i="64"/>
  <c r="R217" i="64"/>
  <c r="AC217" i="64" s="1"/>
  <c r="AC216" i="64"/>
  <c r="AC215" i="64"/>
  <c r="AC214" i="64"/>
  <c r="AC213" i="64"/>
  <c r="AC212" i="64"/>
  <c r="AC211" i="64"/>
  <c r="AC210" i="64"/>
  <c r="AC209" i="64"/>
  <c r="AC208" i="64"/>
  <c r="AC207" i="64"/>
  <c r="AC206" i="64"/>
  <c r="AC205" i="64"/>
  <c r="AC204" i="64"/>
  <c r="AC203" i="64"/>
  <c r="AC202" i="64"/>
  <c r="R186" i="64"/>
  <c r="AC185" i="64"/>
  <c r="R185" i="64"/>
  <c r="AC184" i="64"/>
  <c r="AC183" i="64"/>
  <c r="AC182" i="64"/>
  <c r="AC181" i="64"/>
  <c r="AC180" i="64"/>
  <c r="AC179" i="64"/>
  <c r="AC178" i="64"/>
  <c r="AC177" i="64"/>
  <c r="AC176" i="64"/>
  <c r="AC175" i="64"/>
  <c r="AC174" i="64"/>
  <c r="AC173" i="64"/>
  <c r="AC172" i="64"/>
  <c r="AC171" i="64"/>
  <c r="AC170" i="64"/>
  <c r="R154" i="64"/>
  <c r="R153" i="64"/>
  <c r="AC153" i="64" s="1"/>
  <c r="AC152" i="64"/>
  <c r="AC151" i="64"/>
  <c r="AC150" i="64"/>
  <c r="AC149" i="64"/>
  <c r="AC148" i="64"/>
  <c r="AC147" i="64"/>
  <c r="AC146" i="64"/>
  <c r="AC145" i="64"/>
  <c r="AC144" i="64"/>
  <c r="AC143" i="64"/>
  <c r="AC142" i="64"/>
  <c r="AC141" i="64"/>
  <c r="AC140" i="64"/>
  <c r="AC139" i="64"/>
  <c r="AC138" i="64"/>
  <c r="R122" i="64"/>
  <c r="AC121" i="64"/>
  <c r="R121" i="64"/>
  <c r="AC120" i="64"/>
  <c r="AC119" i="64"/>
  <c r="AC118" i="64"/>
  <c r="AC117" i="64"/>
  <c r="AC116" i="64"/>
  <c r="AC115" i="64"/>
  <c r="AC114" i="64"/>
  <c r="AC113" i="64"/>
  <c r="AC112" i="64"/>
  <c r="AC111" i="64"/>
  <c r="AC110" i="64"/>
  <c r="AC109" i="64"/>
  <c r="AC108" i="64"/>
  <c r="AC107" i="64"/>
  <c r="AC106" i="64"/>
  <c r="R90" i="64"/>
  <c r="L29" i="64" s="1"/>
  <c r="L50" i="39" s="1"/>
  <c r="R89" i="64"/>
  <c r="AC89" i="64" s="1"/>
  <c r="AC88" i="64"/>
  <c r="AC87" i="64"/>
  <c r="AC86" i="64"/>
  <c r="AC85" i="64"/>
  <c r="AC84" i="64"/>
  <c r="AC83" i="64"/>
  <c r="AC82" i="64"/>
  <c r="AC81" i="64"/>
  <c r="AC80" i="64"/>
  <c r="AC79" i="64"/>
  <c r="AC78" i="64"/>
  <c r="AC77" i="64"/>
  <c r="AC76" i="64"/>
  <c r="AC75" i="64"/>
  <c r="AC74" i="64"/>
  <c r="F68" i="64"/>
  <c r="F100" i="64" s="1"/>
  <c r="F132" i="64" s="1"/>
  <c r="F164" i="64" s="1"/>
  <c r="F196" i="64" s="1"/>
  <c r="F228" i="64" s="1"/>
  <c r="F260" i="64" s="1"/>
  <c r="F292" i="64" s="1"/>
  <c r="F324" i="64" s="1"/>
  <c r="F356" i="64" s="1"/>
  <c r="R58" i="64"/>
  <c r="AC57" i="64"/>
  <c r="R57" i="64"/>
  <c r="AC56" i="64"/>
  <c r="AC55" i="64"/>
  <c r="AC54" i="64"/>
  <c r="AC53" i="64"/>
  <c r="AC52" i="64"/>
  <c r="AC51" i="64"/>
  <c r="AC50" i="64"/>
  <c r="AC49" i="64"/>
  <c r="AC48" i="64"/>
  <c r="AC47" i="64"/>
  <c r="AC46" i="64"/>
  <c r="AC45" i="64"/>
  <c r="AC44" i="64"/>
  <c r="AC43" i="64"/>
  <c r="AC42" i="64"/>
  <c r="F36" i="64"/>
  <c r="T28" i="64"/>
  <c r="R26" i="64"/>
  <c r="AC24" i="64"/>
  <c r="AC23" i="64"/>
  <c r="AC22" i="64"/>
  <c r="AC21" i="64"/>
  <c r="AC20" i="64"/>
  <c r="AC19" i="64"/>
  <c r="AC18" i="64"/>
  <c r="AC17" i="64"/>
  <c r="AC16" i="64"/>
  <c r="AC15" i="64"/>
  <c r="AC14" i="64"/>
  <c r="AC13" i="64"/>
  <c r="R25" i="64" s="1"/>
  <c r="AC12" i="64"/>
  <c r="AC11" i="64"/>
  <c r="AC10" i="64"/>
  <c r="AB5" i="64"/>
  <c r="AB37" i="64" s="1"/>
  <c r="AB69" i="64" s="1"/>
  <c r="AB101" i="64" s="1"/>
  <c r="AB133" i="64" s="1"/>
  <c r="AB165" i="64" s="1"/>
  <c r="AB197" i="64" s="1"/>
  <c r="AB229" i="64" s="1"/>
  <c r="AB261" i="64" s="1"/>
  <c r="AB293" i="64" s="1"/>
  <c r="AB325" i="64" s="1"/>
  <c r="AB357" i="64" s="1"/>
  <c r="AB4" i="64"/>
  <c r="AB36" i="64" s="1"/>
  <c r="AB68" i="64" s="1"/>
  <c r="AB100" i="64" s="1"/>
  <c r="AB132" i="64" s="1"/>
  <c r="AB164" i="64" s="1"/>
  <c r="AB196" i="64" s="1"/>
  <c r="AB228" i="64" s="1"/>
  <c r="AB260" i="64" s="1"/>
  <c r="AB292" i="64" s="1"/>
  <c r="AB324" i="64" s="1"/>
  <c r="AB356" i="64" s="1"/>
  <c r="AK2" i="64"/>
  <c r="AH2" i="64"/>
  <c r="AH34" i="64" s="1"/>
  <c r="AH66" i="64" s="1"/>
  <c r="AH98" i="64" s="1"/>
  <c r="AH130" i="64" s="1"/>
  <c r="AH162" i="64" s="1"/>
  <c r="AH194" i="64" s="1"/>
  <c r="AH226" i="64" s="1"/>
  <c r="AH258" i="64" s="1"/>
  <c r="AH290" i="64" s="1"/>
  <c r="AH322" i="64" s="1"/>
  <c r="AH354" i="64" s="1"/>
  <c r="AE2" i="64"/>
  <c r="AE34" i="64" s="1"/>
  <c r="AE66" i="64" s="1"/>
  <c r="AE98" i="64" s="1"/>
  <c r="AE130" i="64" s="1"/>
  <c r="AE162" i="64" s="1"/>
  <c r="AE194" i="64" s="1"/>
  <c r="AE226" i="64" s="1"/>
  <c r="AE258" i="64" s="1"/>
  <c r="AE290" i="64" s="1"/>
  <c r="AE322" i="64" s="1"/>
  <c r="AE354" i="64" s="1"/>
  <c r="R378" i="63"/>
  <c r="R377" i="63"/>
  <c r="AC377" i="63" s="1"/>
  <c r="AC376" i="63"/>
  <c r="AC375" i="63"/>
  <c r="AC374" i="63"/>
  <c r="AC373" i="63"/>
  <c r="AC372" i="63"/>
  <c r="AC371" i="63"/>
  <c r="AC370" i="63"/>
  <c r="AC369" i="63"/>
  <c r="AC368" i="63"/>
  <c r="AC367" i="63"/>
  <c r="AC366" i="63"/>
  <c r="AC365" i="63"/>
  <c r="AC364" i="63"/>
  <c r="AC363" i="63"/>
  <c r="AC362" i="63"/>
  <c r="R346" i="63"/>
  <c r="AC345" i="63" s="1"/>
  <c r="R345" i="63"/>
  <c r="AC344" i="63"/>
  <c r="AC343" i="63"/>
  <c r="AC342" i="63"/>
  <c r="AC341" i="63"/>
  <c r="AC340" i="63"/>
  <c r="AC339" i="63"/>
  <c r="AC338" i="63"/>
  <c r="AC337" i="63"/>
  <c r="AC336" i="63"/>
  <c r="AC335" i="63"/>
  <c r="AC334" i="63"/>
  <c r="AC333" i="63"/>
  <c r="AC332" i="63"/>
  <c r="AC331" i="63"/>
  <c r="AC330" i="63"/>
  <c r="R314" i="63"/>
  <c r="AC313" i="63"/>
  <c r="R313" i="63"/>
  <c r="AC312" i="63"/>
  <c r="AC311" i="63"/>
  <c r="AC310" i="63"/>
  <c r="AC309" i="63"/>
  <c r="AC308" i="63"/>
  <c r="AC307" i="63"/>
  <c r="AC306" i="63"/>
  <c r="AC305" i="63"/>
  <c r="AC304" i="63"/>
  <c r="AC303" i="63"/>
  <c r="AC302" i="63"/>
  <c r="AC301" i="63"/>
  <c r="AC300" i="63"/>
  <c r="AC299" i="63"/>
  <c r="AC298" i="63"/>
  <c r="R282" i="63"/>
  <c r="R281" i="63"/>
  <c r="AC281" i="63" s="1"/>
  <c r="AC280" i="63"/>
  <c r="AC279" i="63"/>
  <c r="AC278" i="63"/>
  <c r="AC277" i="63"/>
  <c r="AC276" i="63"/>
  <c r="AC275" i="63"/>
  <c r="AC274" i="63"/>
  <c r="AC273" i="63"/>
  <c r="AC272" i="63"/>
  <c r="AC271" i="63"/>
  <c r="AC270" i="63"/>
  <c r="AC269" i="63"/>
  <c r="AC268" i="63"/>
  <c r="AC267" i="63"/>
  <c r="AC266" i="63"/>
  <c r="R250" i="63"/>
  <c r="R249" i="63"/>
  <c r="AC249" i="63" s="1"/>
  <c r="AC248" i="63"/>
  <c r="AC247" i="63"/>
  <c r="AC246" i="63"/>
  <c r="AC245" i="63"/>
  <c r="AC244" i="63"/>
  <c r="AC243" i="63"/>
  <c r="AC242" i="63"/>
  <c r="AC241" i="63"/>
  <c r="AC240" i="63"/>
  <c r="AC239" i="63"/>
  <c r="AC238" i="63"/>
  <c r="AC237" i="63"/>
  <c r="AC236" i="63"/>
  <c r="AC235" i="63"/>
  <c r="AC234" i="63"/>
  <c r="R218" i="63"/>
  <c r="AC217" i="63" s="1"/>
  <c r="R217" i="63"/>
  <c r="AC216" i="63"/>
  <c r="AC215" i="63"/>
  <c r="AC214" i="63"/>
  <c r="AC213" i="63"/>
  <c r="AC212" i="63"/>
  <c r="AC211" i="63"/>
  <c r="AC210" i="63"/>
  <c r="AC209" i="63"/>
  <c r="AC208" i="63"/>
  <c r="AC207" i="63"/>
  <c r="AC206" i="63"/>
  <c r="AC205" i="63"/>
  <c r="AC204" i="63"/>
  <c r="AC203" i="63"/>
  <c r="AC202" i="63"/>
  <c r="R186" i="63"/>
  <c r="AC185" i="63"/>
  <c r="R185" i="63"/>
  <c r="AC184" i="63"/>
  <c r="AC183" i="63"/>
  <c r="AC182" i="63"/>
  <c r="AC181" i="63"/>
  <c r="AC180" i="63"/>
  <c r="AC179" i="63"/>
  <c r="AC178" i="63"/>
  <c r="AC177" i="63"/>
  <c r="AC176" i="63"/>
  <c r="AC175" i="63"/>
  <c r="AC174" i="63"/>
  <c r="AC173" i="63"/>
  <c r="AC172" i="63"/>
  <c r="AC171" i="63"/>
  <c r="AC170" i="63"/>
  <c r="R154" i="63"/>
  <c r="R153" i="63"/>
  <c r="AC153" i="63" s="1"/>
  <c r="AC152" i="63"/>
  <c r="AC151" i="63"/>
  <c r="AC150" i="63"/>
  <c r="AC149" i="63"/>
  <c r="AC148" i="63"/>
  <c r="AC147" i="63"/>
  <c r="AC146" i="63"/>
  <c r="AC145" i="63"/>
  <c r="AC144" i="63"/>
  <c r="AC143" i="63"/>
  <c r="AC142" i="63"/>
  <c r="AC141" i="63"/>
  <c r="AC140" i="63"/>
  <c r="AC139" i="63"/>
  <c r="AC138" i="63"/>
  <c r="R122" i="63"/>
  <c r="R121" i="63"/>
  <c r="AC121" i="63" s="1"/>
  <c r="AC120" i="63"/>
  <c r="AC119" i="63"/>
  <c r="AC118" i="63"/>
  <c r="AC117" i="63"/>
  <c r="AC116" i="63"/>
  <c r="AC115" i="63"/>
  <c r="AC114" i="63"/>
  <c r="AC113" i="63"/>
  <c r="AC112" i="63"/>
  <c r="AC111" i="63"/>
  <c r="AC110" i="63"/>
  <c r="AC109" i="63"/>
  <c r="AC108" i="63"/>
  <c r="AC107" i="63"/>
  <c r="AC106" i="63"/>
  <c r="R90" i="63"/>
  <c r="AC89" i="63" s="1"/>
  <c r="R89" i="63"/>
  <c r="AC88" i="63"/>
  <c r="AC87" i="63"/>
  <c r="AC86" i="63"/>
  <c r="AC85" i="63"/>
  <c r="AC84" i="63"/>
  <c r="AC83" i="63"/>
  <c r="AC82" i="63"/>
  <c r="AC81" i="63"/>
  <c r="AC80" i="63"/>
  <c r="AC79" i="63"/>
  <c r="AC78" i="63"/>
  <c r="AC77" i="63"/>
  <c r="AC76" i="63"/>
  <c r="AC75" i="63"/>
  <c r="AC74" i="63"/>
  <c r="F68" i="63"/>
  <c r="F100" i="63" s="1"/>
  <c r="F132" i="63" s="1"/>
  <c r="F164" i="63" s="1"/>
  <c r="F196" i="63" s="1"/>
  <c r="F228" i="63" s="1"/>
  <c r="F260" i="63" s="1"/>
  <c r="F292" i="63" s="1"/>
  <c r="F324" i="63" s="1"/>
  <c r="F356" i="63" s="1"/>
  <c r="R58" i="63"/>
  <c r="AC57" i="63"/>
  <c r="R57" i="63"/>
  <c r="AC56" i="63"/>
  <c r="AC55" i="63"/>
  <c r="AC54" i="63"/>
  <c r="AC53" i="63"/>
  <c r="AC52" i="63"/>
  <c r="AC51" i="63"/>
  <c r="AC50" i="63"/>
  <c r="AC49" i="63"/>
  <c r="AC48" i="63"/>
  <c r="AC47" i="63"/>
  <c r="AC46" i="63"/>
  <c r="AC45" i="63"/>
  <c r="AC44" i="63"/>
  <c r="AC43" i="63"/>
  <c r="AC42" i="63"/>
  <c r="F36" i="63"/>
  <c r="AH34" i="63"/>
  <c r="AH66" i="63" s="1"/>
  <c r="AH98" i="63" s="1"/>
  <c r="AH130" i="63" s="1"/>
  <c r="AH162" i="63" s="1"/>
  <c r="AH194" i="63" s="1"/>
  <c r="AH226" i="63" s="1"/>
  <c r="AH258" i="63" s="1"/>
  <c r="AH290" i="63" s="1"/>
  <c r="AH322" i="63" s="1"/>
  <c r="AH354" i="63" s="1"/>
  <c r="T28" i="63"/>
  <c r="R26" i="63"/>
  <c r="R25" i="63"/>
  <c r="L28" i="63" s="1"/>
  <c r="AC24" i="63"/>
  <c r="AC23" i="63"/>
  <c r="AC22" i="63"/>
  <c r="AC21" i="63"/>
  <c r="AC20" i="63"/>
  <c r="AC19" i="63"/>
  <c r="AC18" i="63"/>
  <c r="AC17" i="63"/>
  <c r="AC16" i="63"/>
  <c r="AC15" i="63"/>
  <c r="AC14" i="63"/>
  <c r="AC13" i="63"/>
  <c r="AC12" i="63"/>
  <c r="AC11" i="63"/>
  <c r="AC10" i="63"/>
  <c r="AB5" i="63"/>
  <c r="AB37" i="63" s="1"/>
  <c r="AB69" i="63" s="1"/>
  <c r="AB101" i="63" s="1"/>
  <c r="AB133" i="63" s="1"/>
  <c r="AB165" i="63" s="1"/>
  <c r="AB197" i="63" s="1"/>
  <c r="AB229" i="63" s="1"/>
  <c r="AB261" i="63" s="1"/>
  <c r="AB293" i="63" s="1"/>
  <c r="AB325" i="63" s="1"/>
  <c r="AB357" i="63" s="1"/>
  <c r="AB4" i="63"/>
  <c r="AB36" i="63" s="1"/>
  <c r="AB68" i="63" s="1"/>
  <c r="AB100" i="63" s="1"/>
  <c r="AB132" i="63" s="1"/>
  <c r="AB164" i="63" s="1"/>
  <c r="AB196" i="63" s="1"/>
  <c r="AB228" i="63" s="1"/>
  <c r="AB260" i="63" s="1"/>
  <c r="AB292" i="63" s="1"/>
  <c r="AB324" i="63" s="1"/>
  <c r="AB356" i="63" s="1"/>
  <c r="AK2" i="63"/>
  <c r="AH2" i="63"/>
  <c r="AE2" i="63"/>
  <c r="AE34" i="63" s="1"/>
  <c r="AE66" i="63" s="1"/>
  <c r="AE98" i="63" s="1"/>
  <c r="AE130" i="63" s="1"/>
  <c r="AE162" i="63" s="1"/>
  <c r="AE194" i="63" s="1"/>
  <c r="AE226" i="63" s="1"/>
  <c r="AE258" i="63" s="1"/>
  <c r="AE290" i="63" s="1"/>
  <c r="AE322" i="63" s="1"/>
  <c r="AE354" i="63" s="1"/>
  <c r="R378" i="62"/>
  <c r="R377" i="62"/>
  <c r="AC377" i="62" s="1"/>
  <c r="AC376" i="62"/>
  <c r="AC375" i="62"/>
  <c r="AC374" i="62"/>
  <c r="AC373" i="62"/>
  <c r="AC372" i="62"/>
  <c r="AC371" i="62"/>
  <c r="AC370" i="62"/>
  <c r="AC369" i="62"/>
  <c r="AC368" i="62"/>
  <c r="AC367" i="62"/>
  <c r="AC366" i="62"/>
  <c r="AC365" i="62"/>
  <c r="AC364" i="62"/>
  <c r="AC363" i="62"/>
  <c r="AC362" i="62"/>
  <c r="R346" i="62"/>
  <c r="AC345" i="62" s="1"/>
  <c r="R345" i="62"/>
  <c r="AC344" i="62"/>
  <c r="AC343" i="62"/>
  <c r="AC342" i="62"/>
  <c r="AC341" i="62"/>
  <c r="AC340" i="62"/>
  <c r="AC339" i="62"/>
  <c r="AC338" i="62"/>
  <c r="AC337" i="62"/>
  <c r="AC336" i="62"/>
  <c r="AC335" i="62"/>
  <c r="AC334" i="62"/>
  <c r="AC333" i="62"/>
  <c r="AC332" i="62"/>
  <c r="AC331" i="62"/>
  <c r="AC330" i="62"/>
  <c r="R314" i="62"/>
  <c r="AC313" i="62"/>
  <c r="R313" i="62"/>
  <c r="AC312" i="62"/>
  <c r="AC311" i="62"/>
  <c r="AC310" i="62"/>
  <c r="AC309" i="62"/>
  <c r="AC308" i="62"/>
  <c r="AC307" i="62"/>
  <c r="AC306" i="62"/>
  <c r="AC305" i="62"/>
  <c r="AC304" i="62"/>
  <c r="AC303" i="62"/>
  <c r="AC302" i="62"/>
  <c r="AC301" i="62"/>
  <c r="AC300" i="62"/>
  <c r="AC299" i="62"/>
  <c r="AC298" i="62"/>
  <c r="R282" i="62"/>
  <c r="R281" i="62"/>
  <c r="AC281" i="62" s="1"/>
  <c r="AC280" i="62"/>
  <c r="AC279" i="62"/>
  <c r="AC278" i="62"/>
  <c r="AC277" i="62"/>
  <c r="AC276" i="62"/>
  <c r="AC275" i="62"/>
  <c r="AC274" i="62"/>
  <c r="AC273" i="62"/>
  <c r="AC272" i="62"/>
  <c r="AC271" i="62"/>
  <c r="AC270" i="62"/>
  <c r="AC269" i="62"/>
  <c r="AC268" i="62"/>
  <c r="AC267" i="62"/>
  <c r="AC266" i="62"/>
  <c r="R250" i="62"/>
  <c r="R249" i="62"/>
  <c r="AC249" i="62" s="1"/>
  <c r="AC248" i="62"/>
  <c r="AC247" i="62"/>
  <c r="AC246" i="62"/>
  <c r="AC245" i="62"/>
  <c r="AC244" i="62"/>
  <c r="AC243" i="62"/>
  <c r="AC242" i="62"/>
  <c r="AC241" i="62"/>
  <c r="AC240" i="62"/>
  <c r="AC239" i="62"/>
  <c r="AC238" i="62"/>
  <c r="AC237" i="62"/>
  <c r="AC236" i="62"/>
  <c r="AC235" i="62"/>
  <c r="AC234" i="62"/>
  <c r="R218" i="62"/>
  <c r="R217" i="62"/>
  <c r="AC217" i="62" s="1"/>
  <c r="AC216" i="62"/>
  <c r="AC215" i="62"/>
  <c r="AC214" i="62"/>
  <c r="AC213" i="62"/>
  <c r="AC212" i="62"/>
  <c r="AC211" i="62"/>
  <c r="AC210" i="62"/>
  <c r="AC209" i="62"/>
  <c r="AC208" i="62"/>
  <c r="AC207" i="62"/>
  <c r="AC206" i="62"/>
  <c r="AC205" i="62"/>
  <c r="AC204" i="62"/>
  <c r="AC203" i="62"/>
  <c r="AC202" i="62"/>
  <c r="R186" i="62"/>
  <c r="AC185" i="62"/>
  <c r="R185" i="62"/>
  <c r="AC184" i="62"/>
  <c r="AC183" i="62"/>
  <c r="AC182" i="62"/>
  <c r="AC181" i="62"/>
  <c r="AC180" i="62"/>
  <c r="AC179" i="62"/>
  <c r="AC178" i="62"/>
  <c r="AC177" i="62"/>
  <c r="AC176" i="62"/>
  <c r="AC175" i="62"/>
  <c r="AC174" i="62"/>
  <c r="AC173" i="62"/>
  <c r="AC172" i="62"/>
  <c r="AC171" i="62"/>
  <c r="AC170" i="62"/>
  <c r="R154" i="62"/>
  <c r="R153" i="62"/>
  <c r="AC153" i="62" s="1"/>
  <c r="AC152" i="62"/>
  <c r="AC151" i="62"/>
  <c r="AC150" i="62"/>
  <c r="AC149" i="62"/>
  <c r="AC148" i="62"/>
  <c r="AC147" i="62"/>
  <c r="AC146" i="62"/>
  <c r="AC145" i="62"/>
  <c r="AC144" i="62"/>
  <c r="AC143" i="62"/>
  <c r="AC142" i="62"/>
  <c r="AC141" i="62"/>
  <c r="AC140" i="62"/>
  <c r="AC139" i="62"/>
  <c r="AC138" i="62"/>
  <c r="R122" i="62"/>
  <c r="R121" i="62"/>
  <c r="AC121" i="62" s="1"/>
  <c r="AC120" i="62"/>
  <c r="AC119" i="62"/>
  <c r="AC118" i="62"/>
  <c r="AC117" i="62"/>
  <c r="AC116" i="62"/>
  <c r="AC115" i="62"/>
  <c r="AC114" i="62"/>
  <c r="AC113" i="62"/>
  <c r="AC112" i="62"/>
  <c r="AC111" i="62"/>
  <c r="AC110" i="62"/>
  <c r="AC109" i="62"/>
  <c r="AC108" i="62"/>
  <c r="AC107" i="62"/>
  <c r="AC106" i="62"/>
  <c r="R90" i="62"/>
  <c r="AC89" i="62" s="1"/>
  <c r="R89" i="62"/>
  <c r="AC88" i="62"/>
  <c r="AC87" i="62"/>
  <c r="AC86" i="62"/>
  <c r="AC85" i="62"/>
  <c r="AC84" i="62"/>
  <c r="AC83" i="62"/>
  <c r="AC82" i="62"/>
  <c r="AC81" i="62"/>
  <c r="AC80" i="62"/>
  <c r="AC79" i="62"/>
  <c r="AC78" i="62"/>
  <c r="AC77" i="62"/>
  <c r="AC76" i="62"/>
  <c r="AC75" i="62"/>
  <c r="AC74" i="62"/>
  <c r="F68" i="62"/>
  <c r="F100" i="62" s="1"/>
  <c r="F132" i="62" s="1"/>
  <c r="F164" i="62" s="1"/>
  <c r="F196" i="62" s="1"/>
  <c r="F228" i="62" s="1"/>
  <c r="F260" i="62" s="1"/>
  <c r="F292" i="62" s="1"/>
  <c r="F324" i="62" s="1"/>
  <c r="F356" i="62" s="1"/>
  <c r="R58" i="62"/>
  <c r="AC57" i="62"/>
  <c r="R57" i="62"/>
  <c r="AC56" i="62"/>
  <c r="AC55" i="62"/>
  <c r="AC54" i="62"/>
  <c r="AC53" i="62"/>
  <c r="AC52" i="62"/>
  <c r="AC51" i="62"/>
  <c r="AC50" i="62"/>
  <c r="AC49" i="62"/>
  <c r="AC48" i="62"/>
  <c r="AC47" i="62"/>
  <c r="AC46" i="62"/>
  <c r="AC45" i="62"/>
  <c r="AC44" i="62"/>
  <c r="AC43" i="62"/>
  <c r="AC42" i="62"/>
  <c r="F36" i="62"/>
  <c r="T28" i="62"/>
  <c r="R26" i="62"/>
  <c r="AC24" i="62"/>
  <c r="AC23" i="62"/>
  <c r="AC22" i="62"/>
  <c r="AC21" i="62"/>
  <c r="AC20" i="62"/>
  <c r="AC19" i="62"/>
  <c r="AC18" i="62"/>
  <c r="AC17" i="62"/>
  <c r="AC16" i="62"/>
  <c r="AC15" i="62"/>
  <c r="AC14" i="62"/>
  <c r="AC13" i="62"/>
  <c r="R25" i="62" s="1"/>
  <c r="AC12" i="62"/>
  <c r="AC11" i="62"/>
  <c r="AC10" i="62"/>
  <c r="AB5" i="62"/>
  <c r="AB37" i="62" s="1"/>
  <c r="AB69" i="62" s="1"/>
  <c r="AB101" i="62" s="1"/>
  <c r="AB133" i="62" s="1"/>
  <c r="AB165" i="62" s="1"/>
  <c r="AB197" i="62" s="1"/>
  <c r="AB229" i="62" s="1"/>
  <c r="AB261" i="62" s="1"/>
  <c r="AB293" i="62" s="1"/>
  <c r="AB325" i="62" s="1"/>
  <c r="AB357" i="62" s="1"/>
  <c r="AB4" i="62"/>
  <c r="AB36" i="62" s="1"/>
  <c r="AB68" i="62" s="1"/>
  <c r="AB100" i="62" s="1"/>
  <c r="AB132" i="62" s="1"/>
  <c r="AB164" i="62" s="1"/>
  <c r="AB196" i="62" s="1"/>
  <c r="AB228" i="62" s="1"/>
  <c r="AB260" i="62" s="1"/>
  <c r="AB292" i="62" s="1"/>
  <c r="AB324" i="62" s="1"/>
  <c r="AB356" i="62" s="1"/>
  <c r="AK2" i="62"/>
  <c r="AH2" i="62"/>
  <c r="AH34" i="62" s="1"/>
  <c r="AH66" i="62" s="1"/>
  <c r="AH98" i="62" s="1"/>
  <c r="AH130" i="62" s="1"/>
  <c r="AH162" i="62" s="1"/>
  <c r="AH194" i="62" s="1"/>
  <c r="AH226" i="62" s="1"/>
  <c r="AH258" i="62" s="1"/>
  <c r="AH290" i="62" s="1"/>
  <c r="AH322" i="62" s="1"/>
  <c r="AH354" i="62" s="1"/>
  <c r="AE2" i="62"/>
  <c r="AE34" i="62" s="1"/>
  <c r="AE66" i="62" s="1"/>
  <c r="AE98" i="62" s="1"/>
  <c r="AE130" i="62" s="1"/>
  <c r="AE162" i="62" s="1"/>
  <c r="AE194" i="62" s="1"/>
  <c r="AE226" i="62" s="1"/>
  <c r="AE258" i="62" s="1"/>
  <c r="AE290" i="62" s="1"/>
  <c r="AE322" i="62" s="1"/>
  <c r="AE354" i="62" s="1"/>
  <c r="R25" i="39"/>
  <c r="L25" i="39"/>
  <c r="B25" i="39"/>
  <c r="R24" i="39"/>
  <c r="L24" i="39"/>
  <c r="B24" i="39"/>
  <c r="R378" i="61"/>
  <c r="R377" i="61"/>
  <c r="AC377" i="61" s="1"/>
  <c r="AC376" i="61"/>
  <c r="AC375" i="61"/>
  <c r="AC374" i="61"/>
  <c r="AC373" i="61"/>
  <c r="AC372" i="61"/>
  <c r="AC371" i="61"/>
  <c r="AC370" i="61"/>
  <c r="AC369" i="61"/>
  <c r="AC368" i="61"/>
  <c r="AC367" i="61"/>
  <c r="AC366" i="61"/>
  <c r="AC365" i="61"/>
  <c r="AC364" i="61"/>
  <c r="AC363" i="61"/>
  <c r="AC362" i="61"/>
  <c r="R346" i="61"/>
  <c r="AC345" i="61" s="1"/>
  <c r="R345" i="61"/>
  <c r="AC344" i="61"/>
  <c r="AC343" i="61"/>
  <c r="AC342" i="61"/>
  <c r="AC341" i="61"/>
  <c r="AC340" i="61"/>
  <c r="AC339" i="61"/>
  <c r="AC338" i="61"/>
  <c r="AC337" i="61"/>
  <c r="AC336" i="61"/>
  <c r="AC335" i="61"/>
  <c r="AC334" i="61"/>
  <c r="AC333" i="61"/>
  <c r="AC332" i="61"/>
  <c r="AC331" i="61"/>
  <c r="AC330" i="61"/>
  <c r="R314" i="61"/>
  <c r="AC313" i="61"/>
  <c r="R313" i="61"/>
  <c r="AC312" i="61"/>
  <c r="AC311" i="61"/>
  <c r="AC310" i="61"/>
  <c r="AC309" i="61"/>
  <c r="AC308" i="61"/>
  <c r="AC307" i="61"/>
  <c r="AC306" i="61"/>
  <c r="AC305" i="61"/>
  <c r="AC304" i="61"/>
  <c r="AC303" i="61"/>
  <c r="AC302" i="61"/>
  <c r="AC301" i="61"/>
  <c r="AC300" i="61"/>
  <c r="AC299" i="61"/>
  <c r="AC298" i="61"/>
  <c r="R282" i="61"/>
  <c r="R281" i="61"/>
  <c r="AC281" i="61" s="1"/>
  <c r="AC280" i="61"/>
  <c r="AC279" i="61"/>
  <c r="AC278" i="61"/>
  <c r="AC277" i="61"/>
  <c r="AC276" i="61"/>
  <c r="AC275" i="61"/>
  <c r="AC274" i="61"/>
  <c r="AC273" i="61"/>
  <c r="AC272" i="61"/>
  <c r="AC271" i="61"/>
  <c r="AC270" i="61"/>
  <c r="AC269" i="61"/>
  <c r="AC268" i="61"/>
  <c r="AC267" i="61"/>
  <c r="AC266" i="61"/>
  <c r="R250" i="61"/>
  <c r="R249" i="61"/>
  <c r="AC249" i="61" s="1"/>
  <c r="AC248" i="61"/>
  <c r="AC247" i="61"/>
  <c r="AC246" i="61"/>
  <c r="AC245" i="61"/>
  <c r="AC244" i="61"/>
  <c r="AC243" i="61"/>
  <c r="AC242" i="61"/>
  <c r="AC241" i="61"/>
  <c r="AC240" i="61"/>
  <c r="AC239" i="61"/>
  <c r="AC238" i="61"/>
  <c r="AC237" i="61"/>
  <c r="AC236" i="61"/>
  <c r="AC235" i="61"/>
  <c r="AC234" i="61"/>
  <c r="R218" i="61"/>
  <c r="R217" i="61"/>
  <c r="AC217" i="61" s="1"/>
  <c r="AC216" i="61"/>
  <c r="AC215" i="61"/>
  <c r="AC214" i="61"/>
  <c r="AC213" i="61"/>
  <c r="AC212" i="61"/>
  <c r="AC211" i="61"/>
  <c r="AC210" i="61"/>
  <c r="AC209" i="61"/>
  <c r="AC208" i="61"/>
  <c r="AC207" i="61"/>
  <c r="AC206" i="61"/>
  <c r="AC205" i="61"/>
  <c r="AC204" i="61"/>
  <c r="AC203" i="61"/>
  <c r="AC202" i="61"/>
  <c r="R186" i="61"/>
  <c r="AC185" i="61"/>
  <c r="R185" i="61"/>
  <c r="AC184" i="61"/>
  <c r="AC183" i="61"/>
  <c r="AC182" i="61"/>
  <c r="AC181" i="61"/>
  <c r="AC180" i="61"/>
  <c r="AC179" i="61"/>
  <c r="AC178" i="61"/>
  <c r="AC177" i="61"/>
  <c r="AC176" i="61"/>
  <c r="AC175" i="61"/>
  <c r="AC174" i="61"/>
  <c r="AC173" i="61"/>
  <c r="AC172" i="61"/>
  <c r="AC171" i="61"/>
  <c r="AC170" i="61"/>
  <c r="R154" i="61"/>
  <c r="R153" i="61"/>
  <c r="AC153" i="61" s="1"/>
  <c r="AC152" i="61"/>
  <c r="AC151" i="61"/>
  <c r="AC150" i="61"/>
  <c r="AC149" i="61"/>
  <c r="AC148" i="61"/>
  <c r="AC147" i="61"/>
  <c r="AC146" i="61"/>
  <c r="AC145" i="61"/>
  <c r="AC144" i="61"/>
  <c r="AC143" i="61"/>
  <c r="AC142" i="61"/>
  <c r="AC141" i="61"/>
  <c r="AC140" i="61"/>
  <c r="AC139" i="61"/>
  <c r="AC138" i="61"/>
  <c r="R122" i="61"/>
  <c r="R121" i="61"/>
  <c r="AC121" i="61" s="1"/>
  <c r="AC120" i="61"/>
  <c r="AC119" i="61"/>
  <c r="AC118" i="61"/>
  <c r="AC117" i="61"/>
  <c r="AC116" i="61"/>
  <c r="AC115" i="61"/>
  <c r="AC114" i="61"/>
  <c r="AC113" i="61"/>
  <c r="AC112" i="61"/>
  <c r="AC111" i="61"/>
  <c r="AC110" i="61"/>
  <c r="AC109" i="61"/>
  <c r="AC108" i="61"/>
  <c r="AC107" i="61"/>
  <c r="AC106" i="61"/>
  <c r="R90" i="61"/>
  <c r="L29" i="61" s="1"/>
  <c r="R89" i="61"/>
  <c r="AC89" i="61" s="1"/>
  <c r="AC88" i="61"/>
  <c r="AC87" i="61"/>
  <c r="AC86" i="61"/>
  <c r="AC85" i="61"/>
  <c r="AC84" i="61"/>
  <c r="AC83" i="61"/>
  <c r="AC82" i="61"/>
  <c r="AC81" i="61"/>
  <c r="AC80" i="61"/>
  <c r="AC79" i="61"/>
  <c r="AC78" i="61"/>
  <c r="AC77" i="61"/>
  <c r="AC76" i="61"/>
  <c r="AC75" i="61"/>
  <c r="AC74" i="61"/>
  <c r="F68" i="61"/>
  <c r="F100" i="61" s="1"/>
  <c r="F132" i="61" s="1"/>
  <c r="F164" i="61" s="1"/>
  <c r="F196" i="61" s="1"/>
  <c r="F228" i="61" s="1"/>
  <c r="F260" i="61" s="1"/>
  <c r="F292" i="61" s="1"/>
  <c r="F324" i="61" s="1"/>
  <c r="F356" i="61" s="1"/>
  <c r="R58" i="61"/>
  <c r="AC57" i="61"/>
  <c r="R57" i="61"/>
  <c r="AC56" i="61"/>
  <c r="AC55" i="61"/>
  <c r="AC54" i="61"/>
  <c r="AC53" i="61"/>
  <c r="AC52" i="61"/>
  <c r="AC51" i="61"/>
  <c r="AC50" i="61"/>
  <c r="AC49" i="61"/>
  <c r="AC48" i="61"/>
  <c r="AC47" i="61"/>
  <c r="AC46" i="61"/>
  <c r="AC45" i="61"/>
  <c r="AC44" i="61"/>
  <c r="AC43" i="61"/>
  <c r="AC42" i="61"/>
  <c r="F36" i="61"/>
  <c r="T28" i="61"/>
  <c r="R26" i="61"/>
  <c r="R25" i="61"/>
  <c r="L28" i="61" s="1"/>
  <c r="L30" i="61" s="1"/>
  <c r="AC24" i="61"/>
  <c r="AC23" i="61"/>
  <c r="AC22" i="61"/>
  <c r="AC21" i="61"/>
  <c r="AC20" i="61"/>
  <c r="AC19" i="61"/>
  <c r="AC18" i="61"/>
  <c r="AC17" i="61"/>
  <c r="AC16" i="61"/>
  <c r="AC15" i="61"/>
  <c r="AC14" i="61"/>
  <c r="AC13" i="61"/>
  <c r="AC12" i="61"/>
  <c r="AC11" i="61"/>
  <c r="AC10" i="61"/>
  <c r="AB5" i="61"/>
  <c r="AB37" i="61" s="1"/>
  <c r="AB69" i="61" s="1"/>
  <c r="AB101" i="61" s="1"/>
  <c r="AB133" i="61" s="1"/>
  <c r="AB165" i="61" s="1"/>
  <c r="AB197" i="61" s="1"/>
  <c r="AB229" i="61" s="1"/>
  <c r="AB261" i="61" s="1"/>
  <c r="AB293" i="61" s="1"/>
  <c r="AB325" i="61" s="1"/>
  <c r="AB357" i="61" s="1"/>
  <c r="AB4" i="61"/>
  <c r="AB36" i="61" s="1"/>
  <c r="AB68" i="61" s="1"/>
  <c r="AB100" i="61" s="1"/>
  <c r="AB132" i="61" s="1"/>
  <c r="AB164" i="61" s="1"/>
  <c r="AB196" i="61" s="1"/>
  <c r="AB228" i="61" s="1"/>
  <c r="AB260" i="61" s="1"/>
  <c r="AB292" i="61" s="1"/>
  <c r="AB324" i="61" s="1"/>
  <c r="AB356" i="61" s="1"/>
  <c r="AK2" i="61"/>
  <c r="AH2" i="61"/>
  <c r="AH34" i="61" s="1"/>
  <c r="AH66" i="61" s="1"/>
  <c r="AH98" i="61" s="1"/>
  <c r="AH130" i="61" s="1"/>
  <c r="AH162" i="61" s="1"/>
  <c r="AH194" i="61" s="1"/>
  <c r="AH226" i="61" s="1"/>
  <c r="AH258" i="61" s="1"/>
  <c r="AH290" i="61" s="1"/>
  <c r="AH322" i="61" s="1"/>
  <c r="AH354" i="61" s="1"/>
  <c r="AE2" i="61"/>
  <c r="AE34" i="61" s="1"/>
  <c r="AE66" i="61" s="1"/>
  <c r="AE98" i="61" s="1"/>
  <c r="AE130" i="61" s="1"/>
  <c r="AE162" i="61" s="1"/>
  <c r="AE194" i="61" s="1"/>
  <c r="AE226" i="61" s="1"/>
  <c r="AE258" i="61" s="1"/>
  <c r="AE290" i="61" s="1"/>
  <c r="AE322" i="61" s="1"/>
  <c r="AE354" i="61" s="1"/>
  <c r="R378" i="60"/>
  <c r="R377" i="60"/>
  <c r="AC377" i="60" s="1"/>
  <c r="AC376" i="60"/>
  <c r="AC375" i="60"/>
  <c r="AC374" i="60"/>
  <c r="AC373" i="60"/>
  <c r="AC372" i="60"/>
  <c r="AC371" i="60"/>
  <c r="AC370" i="60"/>
  <c r="AC369" i="60"/>
  <c r="AC368" i="60"/>
  <c r="AC367" i="60"/>
  <c r="AC366" i="60"/>
  <c r="AC365" i="60"/>
  <c r="AC364" i="60"/>
  <c r="AC363" i="60"/>
  <c r="AC362" i="60"/>
  <c r="R346" i="60"/>
  <c r="AC345" i="60" s="1"/>
  <c r="R345" i="60"/>
  <c r="AC344" i="60"/>
  <c r="AC343" i="60"/>
  <c r="AC342" i="60"/>
  <c r="AC341" i="60"/>
  <c r="AC340" i="60"/>
  <c r="AC339" i="60"/>
  <c r="AC338" i="60"/>
  <c r="AC337" i="60"/>
  <c r="AC336" i="60"/>
  <c r="AC335" i="60"/>
  <c r="AC334" i="60"/>
  <c r="AC333" i="60"/>
  <c r="AC332" i="60"/>
  <c r="AC331" i="60"/>
  <c r="AC330" i="60"/>
  <c r="R314" i="60"/>
  <c r="AC313" i="60"/>
  <c r="R313" i="60"/>
  <c r="AC312" i="60"/>
  <c r="AC311" i="60"/>
  <c r="AC310" i="60"/>
  <c r="AC309" i="60"/>
  <c r="AC308" i="60"/>
  <c r="AC307" i="60"/>
  <c r="AC306" i="60"/>
  <c r="AC305" i="60"/>
  <c r="AC304" i="60"/>
  <c r="AC303" i="60"/>
  <c r="AC302" i="60"/>
  <c r="AC301" i="60"/>
  <c r="AC300" i="60"/>
  <c r="AC299" i="60"/>
  <c r="AC298" i="60"/>
  <c r="R282" i="60"/>
  <c r="R281" i="60"/>
  <c r="AC281" i="60" s="1"/>
  <c r="AC280" i="60"/>
  <c r="AC279" i="60"/>
  <c r="AC278" i="60"/>
  <c r="AC277" i="60"/>
  <c r="AC276" i="60"/>
  <c r="AC275" i="60"/>
  <c r="AC274" i="60"/>
  <c r="AC273" i="60"/>
  <c r="AC272" i="60"/>
  <c r="AC271" i="60"/>
  <c r="AC270" i="60"/>
  <c r="AC269" i="60"/>
  <c r="AC268" i="60"/>
  <c r="AC267" i="60"/>
  <c r="AC266" i="60"/>
  <c r="R250" i="60"/>
  <c r="R249" i="60"/>
  <c r="AC249" i="60" s="1"/>
  <c r="AC248" i="60"/>
  <c r="AC247" i="60"/>
  <c r="AC246" i="60"/>
  <c r="AC245" i="60"/>
  <c r="AC244" i="60"/>
  <c r="AC243" i="60"/>
  <c r="AC242" i="60"/>
  <c r="AC241" i="60"/>
  <c r="AC240" i="60"/>
  <c r="AC239" i="60"/>
  <c r="AC238" i="60"/>
  <c r="AC237" i="60"/>
  <c r="AC236" i="60"/>
  <c r="AC235" i="60"/>
  <c r="AC234" i="60"/>
  <c r="R218" i="60"/>
  <c r="AC217" i="60" s="1"/>
  <c r="R217" i="60"/>
  <c r="AC216" i="60"/>
  <c r="AC215" i="60"/>
  <c r="AC214" i="60"/>
  <c r="AC213" i="60"/>
  <c r="AC212" i="60"/>
  <c r="AC211" i="60"/>
  <c r="AC210" i="60"/>
  <c r="AC209" i="60"/>
  <c r="AC208" i="60"/>
  <c r="AC207" i="60"/>
  <c r="AC206" i="60"/>
  <c r="AC205" i="60"/>
  <c r="AC204" i="60"/>
  <c r="AC203" i="60"/>
  <c r="AC202" i="60"/>
  <c r="R186" i="60"/>
  <c r="AC185" i="60"/>
  <c r="R185" i="60"/>
  <c r="AC184" i="60"/>
  <c r="AC183" i="60"/>
  <c r="AC182" i="60"/>
  <c r="AC181" i="60"/>
  <c r="AC180" i="60"/>
  <c r="AC179" i="60"/>
  <c r="AC178" i="60"/>
  <c r="AC177" i="60"/>
  <c r="AC176" i="60"/>
  <c r="AC175" i="60"/>
  <c r="AC174" i="60"/>
  <c r="AC173" i="60"/>
  <c r="AC172" i="60"/>
  <c r="AC171" i="60"/>
  <c r="AC170" i="60"/>
  <c r="R154" i="60"/>
  <c r="R153" i="60"/>
  <c r="AC153" i="60" s="1"/>
  <c r="AC152" i="60"/>
  <c r="AC151" i="60"/>
  <c r="AC150" i="60"/>
  <c r="AC149" i="60"/>
  <c r="AC148" i="60"/>
  <c r="AC147" i="60"/>
  <c r="AC146" i="60"/>
  <c r="AC145" i="60"/>
  <c r="AC144" i="60"/>
  <c r="AC143" i="60"/>
  <c r="AC142" i="60"/>
  <c r="AC141" i="60"/>
  <c r="AC140" i="60"/>
  <c r="AC139" i="60"/>
  <c r="AC138" i="60"/>
  <c r="R122" i="60"/>
  <c r="R121" i="60"/>
  <c r="AC121" i="60" s="1"/>
  <c r="AC120" i="60"/>
  <c r="AC119" i="60"/>
  <c r="AC118" i="60"/>
  <c r="AC117" i="60"/>
  <c r="AC116" i="60"/>
  <c r="AC115" i="60"/>
  <c r="AC114" i="60"/>
  <c r="AC113" i="60"/>
  <c r="AC112" i="60"/>
  <c r="AC111" i="60"/>
  <c r="AC110" i="60"/>
  <c r="AC109" i="60"/>
  <c r="AC108" i="60"/>
  <c r="AC107" i="60"/>
  <c r="AC106" i="60"/>
  <c r="F100" i="60"/>
  <c r="F132" i="60" s="1"/>
  <c r="F164" i="60" s="1"/>
  <c r="F196" i="60" s="1"/>
  <c r="F228" i="60" s="1"/>
  <c r="F260" i="60" s="1"/>
  <c r="F292" i="60" s="1"/>
  <c r="F324" i="60" s="1"/>
  <c r="F356" i="60" s="1"/>
  <c r="R90" i="60"/>
  <c r="L29" i="60" s="1"/>
  <c r="AC89" i="60"/>
  <c r="R89" i="60"/>
  <c r="AC88" i="60"/>
  <c r="AC87" i="60"/>
  <c r="AC86" i="60"/>
  <c r="AC85" i="60"/>
  <c r="AC84" i="60"/>
  <c r="AC83" i="60"/>
  <c r="AC82" i="60"/>
  <c r="AC81" i="60"/>
  <c r="AC80" i="60"/>
  <c r="AC79" i="60"/>
  <c r="AC78" i="60"/>
  <c r="AC77" i="60"/>
  <c r="AC76" i="60"/>
  <c r="AC75" i="60"/>
  <c r="AC74" i="60"/>
  <c r="F68" i="60"/>
  <c r="R58" i="60"/>
  <c r="R57" i="60"/>
  <c r="AC57" i="60" s="1"/>
  <c r="AC56" i="60"/>
  <c r="AC55" i="60"/>
  <c r="AC54" i="60"/>
  <c r="AC53" i="60"/>
  <c r="AC52" i="60"/>
  <c r="AC51" i="60"/>
  <c r="AC50" i="60"/>
  <c r="AC49" i="60"/>
  <c r="AC48" i="60"/>
  <c r="AC47" i="60"/>
  <c r="AC46" i="60"/>
  <c r="AC45" i="60"/>
  <c r="AC44" i="60"/>
  <c r="AC43" i="60"/>
  <c r="AC42" i="60"/>
  <c r="AB37" i="60"/>
  <c r="AB69" i="60" s="1"/>
  <c r="AB101" i="60" s="1"/>
  <c r="AB133" i="60" s="1"/>
  <c r="AB165" i="60" s="1"/>
  <c r="AB197" i="60" s="1"/>
  <c r="AB229" i="60" s="1"/>
  <c r="AB261" i="60" s="1"/>
  <c r="AB293" i="60" s="1"/>
  <c r="AB325" i="60" s="1"/>
  <c r="AB357" i="60" s="1"/>
  <c r="F36" i="60"/>
  <c r="T28" i="60"/>
  <c r="R26" i="60"/>
  <c r="AC24" i="60"/>
  <c r="AC23" i="60"/>
  <c r="AC22" i="60"/>
  <c r="AC21" i="60"/>
  <c r="AC20" i="60"/>
  <c r="AC19" i="60"/>
  <c r="AC18" i="60"/>
  <c r="AC17" i="60"/>
  <c r="AC16" i="60"/>
  <c r="AC15" i="60"/>
  <c r="AC14" i="60"/>
  <c r="AC13" i="60"/>
  <c r="AC12" i="60"/>
  <c r="R25" i="60" s="1"/>
  <c r="AC11" i="60"/>
  <c r="AC10" i="60"/>
  <c r="AB5" i="60"/>
  <c r="AB4" i="60"/>
  <c r="AB36" i="60" s="1"/>
  <c r="AB68" i="60" s="1"/>
  <c r="AB100" i="60" s="1"/>
  <c r="AB132" i="60" s="1"/>
  <c r="AB164" i="60" s="1"/>
  <c r="AB196" i="60" s="1"/>
  <c r="AB228" i="60" s="1"/>
  <c r="AB260" i="60" s="1"/>
  <c r="AB292" i="60" s="1"/>
  <c r="AB324" i="60" s="1"/>
  <c r="AB356" i="60" s="1"/>
  <c r="AK2" i="60"/>
  <c r="AH2" i="60"/>
  <c r="AH34" i="60" s="1"/>
  <c r="AH66" i="60" s="1"/>
  <c r="AH98" i="60" s="1"/>
  <c r="AH130" i="60" s="1"/>
  <c r="AH162" i="60" s="1"/>
  <c r="AH194" i="60" s="1"/>
  <c r="AH226" i="60" s="1"/>
  <c r="AH258" i="60" s="1"/>
  <c r="AH290" i="60" s="1"/>
  <c r="AH322" i="60" s="1"/>
  <c r="AH354" i="60" s="1"/>
  <c r="AE2" i="60"/>
  <c r="AE34" i="60" s="1"/>
  <c r="AE66" i="60" s="1"/>
  <c r="AE98" i="60" s="1"/>
  <c r="AE130" i="60" s="1"/>
  <c r="AE162" i="60" s="1"/>
  <c r="AE194" i="60" s="1"/>
  <c r="AE226" i="60" s="1"/>
  <c r="AE258" i="60" s="1"/>
  <c r="AE290" i="60" s="1"/>
  <c r="AE322" i="60" s="1"/>
  <c r="AE354" i="60" s="1"/>
  <c r="R16" i="39"/>
  <c r="L16" i="39"/>
  <c r="B16" i="39"/>
  <c r="R23" i="39"/>
  <c r="L23" i="39"/>
  <c r="B23" i="39"/>
  <c r="R22" i="39"/>
  <c r="L22" i="39"/>
  <c r="B22" i="39"/>
  <c r="R21" i="39"/>
  <c r="L21" i="39"/>
  <c r="B21" i="39"/>
  <c r="R20" i="39"/>
  <c r="L20" i="39"/>
  <c r="B20" i="39"/>
  <c r="R19" i="39"/>
  <c r="L19" i="39"/>
  <c r="B19" i="39"/>
  <c r="R18" i="39"/>
  <c r="L18" i="39"/>
  <c r="B18" i="39"/>
  <c r="R17" i="39"/>
  <c r="L17" i="39"/>
  <c r="B17" i="39"/>
  <c r="B15" i="39"/>
  <c r="R378" i="59"/>
  <c r="R377" i="59"/>
  <c r="AC377" i="59" s="1"/>
  <c r="AC376" i="59"/>
  <c r="AC375" i="59"/>
  <c r="AC374" i="59"/>
  <c r="AC373" i="59"/>
  <c r="AC372" i="59"/>
  <c r="AC371" i="59"/>
  <c r="AC370" i="59"/>
  <c r="AC369" i="59"/>
  <c r="AC368" i="59"/>
  <c r="AC367" i="59"/>
  <c r="AC366" i="59"/>
  <c r="AC365" i="59"/>
  <c r="AC364" i="59"/>
  <c r="AC363" i="59"/>
  <c r="AC362" i="59"/>
  <c r="R346" i="59"/>
  <c r="AC345" i="59" s="1"/>
  <c r="R345" i="59"/>
  <c r="AC344" i="59"/>
  <c r="AC343" i="59"/>
  <c r="AC342" i="59"/>
  <c r="AC341" i="59"/>
  <c r="AC340" i="59"/>
  <c r="AC339" i="59"/>
  <c r="AC338" i="59"/>
  <c r="AC337" i="59"/>
  <c r="AC336" i="59"/>
  <c r="AC335" i="59"/>
  <c r="AC334" i="59"/>
  <c r="AC333" i="59"/>
  <c r="AC332" i="59"/>
  <c r="AC331" i="59"/>
  <c r="AC330" i="59"/>
  <c r="R314" i="59"/>
  <c r="AC313" i="59"/>
  <c r="R313" i="59"/>
  <c r="AC312" i="59"/>
  <c r="AC311" i="59"/>
  <c r="AC310" i="59"/>
  <c r="AC309" i="59"/>
  <c r="AC308" i="59"/>
  <c r="AC307" i="59"/>
  <c r="AC306" i="59"/>
  <c r="AC305" i="59"/>
  <c r="AC304" i="59"/>
  <c r="AC303" i="59"/>
  <c r="AC302" i="59"/>
  <c r="AC301" i="59"/>
  <c r="AC300" i="59"/>
  <c r="AC299" i="59"/>
  <c r="AC298" i="59"/>
  <c r="R282" i="59"/>
  <c r="R281" i="59"/>
  <c r="AC281" i="59" s="1"/>
  <c r="AC280" i="59"/>
  <c r="AC279" i="59"/>
  <c r="AC278" i="59"/>
  <c r="AC277" i="59"/>
  <c r="AC276" i="59"/>
  <c r="AC275" i="59"/>
  <c r="AC274" i="59"/>
  <c r="AC273" i="59"/>
  <c r="AC272" i="59"/>
  <c r="AC271" i="59"/>
  <c r="AC270" i="59"/>
  <c r="AC269" i="59"/>
  <c r="AC268" i="59"/>
  <c r="AC267" i="59"/>
  <c r="AC266" i="59"/>
  <c r="R250" i="59"/>
  <c r="R249" i="59"/>
  <c r="AC249" i="59" s="1"/>
  <c r="AC248" i="59"/>
  <c r="AC247" i="59"/>
  <c r="AC246" i="59"/>
  <c r="AC245" i="59"/>
  <c r="AC244" i="59"/>
  <c r="AC243" i="59"/>
  <c r="AC242" i="59"/>
  <c r="AC241" i="59"/>
  <c r="AC240" i="59"/>
  <c r="AC239" i="59"/>
  <c r="AC238" i="59"/>
  <c r="AC237" i="59"/>
  <c r="AC236" i="59"/>
  <c r="AC235" i="59"/>
  <c r="AC234" i="59"/>
  <c r="R218" i="59"/>
  <c r="AC217" i="59" s="1"/>
  <c r="R217" i="59"/>
  <c r="AC216" i="59"/>
  <c r="AC215" i="59"/>
  <c r="AC214" i="59"/>
  <c r="AC213" i="59"/>
  <c r="AC212" i="59"/>
  <c r="AC211" i="59"/>
  <c r="AC210" i="59"/>
  <c r="AC209" i="59"/>
  <c r="AC208" i="59"/>
  <c r="AC207" i="59"/>
  <c r="AC206" i="59"/>
  <c r="AC205" i="59"/>
  <c r="AC204" i="59"/>
  <c r="AC203" i="59"/>
  <c r="AC202" i="59"/>
  <c r="R186" i="59"/>
  <c r="AC185" i="59"/>
  <c r="R185" i="59"/>
  <c r="AC184" i="59"/>
  <c r="AC183" i="59"/>
  <c r="AC182" i="59"/>
  <c r="AC181" i="59"/>
  <c r="AC180" i="59"/>
  <c r="AC179" i="59"/>
  <c r="AC178" i="59"/>
  <c r="AC177" i="59"/>
  <c r="AC176" i="59"/>
  <c r="AC175" i="59"/>
  <c r="AC174" i="59"/>
  <c r="AC173" i="59"/>
  <c r="AC172" i="59"/>
  <c r="AC171" i="59"/>
  <c r="AC170" i="59"/>
  <c r="R154" i="59"/>
  <c r="R153" i="59"/>
  <c r="AC153" i="59" s="1"/>
  <c r="AC152" i="59"/>
  <c r="AC151" i="59"/>
  <c r="AC150" i="59"/>
  <c r="AC149" i="59"/>
  <c r="AC148" i="59"/>
  <c r="AC147" i="59"/>
  <c r="AC146" i="59"/>
  <c r="AC145" i="59"/>
  <c r="AC144" i="59"/>
  <c r="AC143" i="59"/>
  <c r="AC142" i="59"/>
  <c r="AC141" i="59"/>
  <c r="AC140" i="59"/>
  <c r="AC139" i="59"/>
  <c r="AC138" i="59"/>
  <c r="R122" i="59"/>
  <c r="R121" i="59"/>
  <c r="AC121" i="59" s="1"/>
  <c r="AC120" i="59"/>
  <c r="AC119" i="59"/>
  <c r="AC118" i="59"/>
  <c r="AC117" i="59"/>
  <c r="AC116" i="59"/>
  <c r="AC115" i="59"/>
  <c r="AC114" i="59"/>
  <c r="AC113" i="59"/>
  <c r="AC112" i="59"/>
  <c r="AC111" i="59"/>
  <c r="AC110" i="59"/>
  <c r="AC109" i="59"/>
  <c r="AC108" i="59"/>
  <c r="AC107" i="59"/>
  <c r="AC106" i="59"/>
  <c r="R90" i="59"/>
  <c r="L29" i="59" s="1"/>
  <c r="R89" i="59"/>
  <c r="AC89" i="59" s="1"/>
  <c r="AC88" i="59"/>
  <c r="AC87" i="59"/>
  <c r="AC86" i="59"/>
  <c r="AC85" i="59"/>
  <c r="AC84" i="59"/>
  <c r="AC83" i="59"/>
  <c r="AC82" i="59"/>
  <c r="AC81" i="59"/>
  <c r="AC80" i="59"/>
  <c r="AC79" i="59"/>
  <c r="AC78" i="59"/>
  <c r="AC77" i="59"/>
  <c r="AC76" i="59"/>
  <c r="AC75" i="59"/>
  <c r="AC74" i="59"/>
  <c r="F68" i="59"/>
  <c r="F100" i="59" s="1"/>
  <c r="F132" i="59" s="1"/>
  <c r="F164" i="59" s="1"/>
  <c r="F196" i="59" s="1"/>
  <c r="F228" i="59" s="1"/>
  <c r="F260" i="59" s="1"/>
  <c r="F292" i="59" s="1"/>
  <c r="F324" i="59" s="1"/>
  <c r="F356" i="59" s="1"/>
  <c r="R58" i="59"/>
  <c r="AC57" i="59"/>
  <c r="R57" i="59"/>
  <c r="AC56" i="59"/>
  <c r="AC55" i="59"/>
  <c r="AC54" i="59"/>
  <c r="AC53" i="59"/>
  <c r="AC52" i="59"/>
  <c r="AC51" i="59"/>
  <c r="AC50" i="59"/>
  <c r="AC49" i="59"/>
  <c r="AC48" i="59"/>
  <c r="AC47" i="59"/>
  <c r="AC46" i="59"/>
  <c r="AC45" i="59"/>
  <c r="AC44" i="59"/>
  <c r="AC43" i="59"/>
  <c r="AC42" i="59"/>
  <c r="F36" i="59"/>
  <c r="T28" i="59"/>
  <c r="R26" i="59"/>
  <c r="AC24" i="59"/>
  <c r="AC23" i="59"/>
  <c r="AC22" i="59"/>
  <c r="AC21" i="59"/>
  <c r="AC20" i="59"/>
  <c r="AC19" i="59"/>
  <c r="AC18" i="59"/>
  <c r="AC17" i="59"/>
  <c r="AC16" i="59"/>
  <c r="AC15" i="59"/>
  <c r="AC14" i="59"/>
  <c r="AC13" i="59"/>
  <c r="R25" i="59" s="1"/>
  <c r="AC12" i="59"/>
  <c r="AC11" i="59"/>
  <c r="AC10" i="59"/>
  <c r="AB5" i="59"/>
  <c r="AB37" i="59" s="1"/>
  <c r="AB69" i="59" s="1"/>
  <c r="AB101" i="59" s="1"/>
  <c r="AB133" i="59" s="1"/>
  <c r="AB165" i="59" s="1"/>
  <c r="AB197" i="59" s="1"/>
  <c r="AB229" i="59" s="1"/>
  <c r="AB261" i="59" s="1"/>
  <c r="AB293" i="59" s="1"/>
  <c r="AB325" i="59" s="1"/>
  <c r="AB357" i="59" s="1"/>
  <c r="AB4" i="59"/>
  <c r="AB36" i="59" s="1"/>
  <c r="AB68" i="59" s="1"/>
  <c r="AB100" i="59" s="1"/>
  <c r="AB132" i="59" s="1"/>
  <c r="AB164" i="59" s="1"/>
  <c r="AB196" i="59" s="1"/>
  <c r="AB228" i="59" s="1"/>
  <c r="AB260" i="59" s="1"/>
  <c r="AB292" i="59" s="1"/>
  <c r="AB324" i="59" s="1"/>
  <c r="AB356" i="59" s="1"/>
  <c r="AK2" i="59"/>
  <c r="AH2" i="59"/>
  <c r="AH34" i="59" s="1"/>
  <c r="AH66" i="59" s="1"/>
  <c r="AH98" i="59" s="1"/>
  <c r="AH130" i="59" s="1"/>
  <c r="AH162" i="59" s="1"/>
  <c r="AH194" i="59" s="1"/>
  <c r="AH226" i="59" s="1"/>
  <c r="AH258" i="59" s="1"/>
  <c r="AH290" i="59" s="1"/>
  <c r="AH322" i="59" s="1"/>
  <c r="AH354" i="59" s="1"/>
  <c r="AE2" i="59"/>
  <c r="AE34" i="59" s="1"/>
  <c r="AE66" i="59" s="1"/>
  <c r="AE98" i="59" s="1"/>
  <c r="AE130" i="59" s="1"/>
  <c r="AE162" i="59" s="1"/>
  <c r="AE194" i="59" s="1"/>
  <c r="AE226" i="59" s="1"/>
  <c r="AE258" i="59" s="1"/>
  <c r="AE290" i="59" s="1"/>
  <c r="AE322" i="59" s="1"/>
  <c r="AE354" i="59" s="1"/>
  <c r="R378" i="58"/>
  <c r="R377" i="58"/>
  <c r="AC377" i="58" s="1"/>
  <c r="AC376" i="58"/>
  <c r="AC375" i="58"/>
  <c r="AC374" i="58"/>
  <c r="AC373" i="58"/>
  <c r="AC372" i="58"/>
  <c r="AC371" i="58"/>
  <c r="AC370" i="58"/>
  <c r="AC369" i="58"/>
  <c r="AC368" i="58"/>
  <c r="AC367" i="58"/>
  <c r="AC366" i="58"/>
  <c r="AC365" i="58"/>
  <c r="AC364" i="58"/>
  <c r="AC363" i="58"/>
  <c r="AC362" i="58"/>
  <c r="R346" i="58"/>
  <c r="R345" i="58"/>
  <c r="AC345" i="58" s="1"/>
  <c r="AC344" i="58"/>
  <c r="AC343" i="58"/>
  <c r="AC342" i="58"/>
  <c r="AC341" i="58"/>
  <c r="AC340" i="58"/>
  <c r="AC339" i="58"/>
  <c r="AC338" i="58"/>
  <c r="AC337" i="58"/>
  <c r="AC336" i="58"/>
  <c r="AC335" i="58"/>
  <c r="AC334" i="58"/>
  <c r="AC333" i="58"/>
  <c r="AC332" i="58"/>
  <c r="AC331" i="58"/>
  <c r="AC330" i="58"/>
  <c r="R314" i="58"/>
  <c r="AC313" i="58"/>
  <c r="R313" i="58"/>
  <c r="AC312" i="58"/>
  <c r="AC311" i="58"/>
  <c r="AC310" i="58"/>
  <c r="AC309" i="58"/>
  <c r="AC308" i="58"/>
  <c r="AC307" i="58"/>
  <c r="AC306" i="58"/>
  <c r="AC305" i="58"/>
  <c r="AC304" i="58"/>
  <c r="AC303" i="58"/>
  <c r="AC302" i="58"/>
  <c r="AC301" i="58"/>
  <c r="AC300" i="58"/>
  <c r="AC299" i="58"/>
  <c r="AC298" i="58"/>
  <c r="R282" i="58"/>
  <c r="R281" i="58"/>
  <c r="AC281" i="58" s="1"/>
  <c r="AC280" i="58"/>
  <c r="AC279" i="58"/>
  <c r="AC278" i="58"/>
  <c r="AC277" i="58"/>
  <c r="AC276" i="58"/>
  <c r="AC275" i="58"/>
  <c r="AC274" i="58"/>
  <c r="AC273" i="58"/>
  <c r="AC272" i="58"/>
  <c r="AC271" i="58"/>
  <c r="AC270" i="58"/>
  <c r="AC269" i="58"/>
  <c r="AC268" i="58"/>
  <c r="AC267" i="58"/>
  <c r="AC266" i="58"/>
  <c r="R250" i="58"/>
  <c r="AC249" i="58"/>
  <c r="R249" i="58"/>
  <c r="AC248" i="58"/>
  <c r="AC247" i="58"/>
  <c r="AC246" i="58"/>
  <c r="AC245" i="58"/>
  <c r="AC244" i="58"/>
  <c r="AC243" i="58"/>
  <c r="AC242" i="58"/>
  <c r="AC241" i="58"/>
  <c r="AC240" i="58"/>
  <c r="AC239" i="58"/>
  <c r="AC238" i="58"/>
  <c r="AC237" i="58"/>
  <c r="AC236" i="58"/>
  <c r="AC235" i="58"/>
  <c r="AC234" i="58"/>
  <c r="R218" i="58"/>
  <c r="R217" i="58"/>
  <c r="AC217" i="58" s="1"/>
  <c r="AC216" i="58"/>
  <c r="AC215" i="58"/>
  <c r="AC214" i="58"/>
  <c r="AC213" i="58"/>
  <c r="AC212" i="58"/>
  <c r="AC211" i="58"/>
  <c r="AC210" i="58"/>
  <c r="AC209" i="58"/>
  <c r="AC208" i="58"/>
  <c r="AC207" i="58"/>
  <c r="AC206" i="58"/>
  <c r="AC205" i="58"/>
  <c r="AC204" i="58"/>
  <c r="AC203" i="58"/>
  <c r="AC202" i="58"/>
  <c r="R186" i="58"/>
  <c r="AC185" i="58"/>
  <c r="R185" i="58"/>
  <c r="AC184" i="58"/>
  <c r="AC183" i="58"/>
  <c r="AC182" i="58"/>
  <c r="AC181" i="58"/>
  <c r="AC180" i="58"/>
  <c r="AC179" i="58"/>
  <c r="AC178" i="58"/>
  <c r="AC177" i="58"/>
  <c r="AC176" i="58"/>
  <c r="AC175" i="58"/>
  <c r="AC174" i="58"/>
  <c r="AC173" i="58"/>
  <c r="AC172" i="58"/>
  <c r="AC171" i="58"/>
  <c r="AC170" i="58"/>
  <c r="R154" i="58"/>
  <c r="R153" i="58"/>
  <c r="AC153" i="58" s="1"/>
  <c r="AC152" i="58"/>
  <c r="AC151" i="58"/>
  <c r="AC150" i="58"/>
  <c r="AC149" i="58"/>
  <c r="AC148" i="58"/>
  <c r="AC147" i="58"/>
  <c r="AC146" i="58"/>
  <c r="AC145" i="58"/>
  <c r="AC144" i="58"/>
  <c r="AC143" i="58"/>
  <c r="AC142" i="58"/>
  <c r="AC141" i="58"/>
  <c r="AC140" i="58"/>
  <c r="AC139" i="58"/>
  <c r="AC138" i="58"/>
  <c r="R122" i="58"/>
  <c r="AC121" i="58"/>
  <c r="R121" i="58"/>
  <c r="AC120" i="58"/>
  <c r="AC119" i="58"/>
  <c r="AC118" i="58"/>
  <c r="AC117" i="58"/>
  <c r="AC116" i="58"/>
  <c r="AC115" i="58"/>
  <c r="AC114" i="58"/>
  <c r="AC113" i="58"/>
  <c r="AC112" i="58"/>
  <c r="AC111" i="58"/>
  <c r="AC110" i="58"/>
  <c r="AC109" i="58"/>
  <c r="AC108" i="58"/>
  <c r="AC107" i="58"/>
  <c r="AC106" i="58"/>
  <c r="R90" i="58"/>
  <c r="L29" i="58" s="1"/>
  <c r="R89" i="58"/>
  <c r="AC89" i="58" s="1"/>
  <c r="AC88" i="58"/>
  <c r="AC87" i="58"/>
  <c r="AC86" i="58"/>
  <c r="AC85" i="58"/>
  <c r="AC84" i="58"/>
  <c r="AC83" i="58"/>
  <c r="AC82" i="58"/>
  <c r="AC81" i="58"/>
  <c r="AC80" i="58"/>
  <c r="AC79" i="58"/>
  <c r="AC78" i="58"/>
  <c r="AC77" i="58"/>
  <c r="AC76" i="58"/>
  <c r="AC75" i="58"/>
  <c r="AC74" i="58"/>
  <c r="F68" i="58"/>
  <c r="F100" i="58" s="1"/>
  <c r="F132" i="58" s="1"/>
  <c r="F164" i="58" s="1"/>
  <c r="F196" i="58" s="1"/>
  <c r="F228" i="58" s="1"/>
  <c r="F260" i="58" s="1"/>
  <c r="F292" i="58" s="1"/>
  <c r="F324" i="58" s="1"/>
  <c r="F356" i="58" s="1"/>
  <c r="R58" i="58"/>
  <c r="AC57" i="58"/>
  <c r="R57" i="58"/>
  <c r="AC56" i="58"/>
  <c r="AC55" i="58"/>
  <c r="AC54" i="58"/>
  <c r="AC53" i="58"/>
  <c r="AC52" i="58"/>
  <c r="AC51" i="58"/>
  <c r="AC50" i="58"/>
  <c r="AC49" i="58"/>
  <c r="AC48" i="58"/>
  <c r="AC47" i="58"/>
  <c r="AC46" i="58"/>
  <c r="AC45" i="58"/>
  <c r="AC44" i="58"/>
  <c r="AC43" i="58"/>
  <c r="AC42" i="58"/>
  <c r="F36" i="58"/>
  <c r="T28" i="58"/>
  <c r="R26" i="58"/>
  <c r="R25" i="58"/>
  <c r="L28" i="58" s="1"/>
  <c r="L30" i="58" s="1"/>
  <c r="AC24" i="58"/>
  <c r="AC23" i="58"/>
  <c r="AC22" i="58"/>
  <c r="AC21" i="58"/>
  <c r="AC20" i="58"/>
  <c r="AC19" i="58"/>
  <c r="AC18" i="58"/>
  <c r="AC17" i="58"/>
  <c r="AC16" i="58"/>
  <c r="AC15" i="58"/>
  <c r="AC14" i="58"/>
  <c r="AC13" i="58"/>
  <c r="AC12" i="58"/>
  <c r="AC11" i="58"/>
  <c r="AC10" i="58"/>
  <c r="AB5" i="58"/>
  <c r="AB37" i="58" s="1"/>
  <c r="AB69" i="58" s="1"/>
  <c r="AB101" i="58" s="1"/>
  <c r="AB133" i="58" s="1"/>
  <c r="AB165" i="58" s="1"/>
  <c r="AB197" i="58" s="1"/>
  <c r="AB229" i="58" s="1"/>
  <c r="AB261" i="58" s="1"/>
  <c r="AB293" i="58" s="1"/>
  <c r="AB325" i="58" s="1"/>
  <c r="AB357" i="58" s="1"/>
  <c r="AB4" i="58"/>
  <c r="AB36" i="58" s="1"/>
  <c r="AB68" i="58" s="1"/>
  <c r="AB100" i="58" s="1"/>
  <c r="AB132" i="58" s="1"/>
  <c r="AB164" i="58" s="1"/>
  <c r="AB196" i="58" s="1"/>
  <c r="AB228" i="58" s="1"/>
  <c r="AB260" i="58" s="1"/>
  <c r="AB292" i="58" s="1"/>
  <c r="AB324" i="58" s="1"/>
  <c r="AB356" i="58" s="1"/>
  <c r="AK2" i="58"/>
  <c r="AH2" i="58"/>
  <c r="AH34" i="58" s="1"/>
  <c r="AH66" i="58" s="1"/>
  <c r="AH98" i="58" s="1"/>
  <c r="AH130" i="58" s="1"/>
  <c r="AH162" i="58" s="1"/>
  <c r="AH194" i="58" s="1"/>
  <c r="AH226" i="58" s="1"/>
  <c r="AH258" i="58" s="1"/>
  <c r="AH290" i="58" s="1"/>
  <c r="AH322" i="58" s="1"/>
  <c r="AH354" i="58" s="1"/>
  <c r="AE2" i="58"/>
  <c r="AE34" i="58" s="1"/>
  <c r="AE66" i="58" s="1"/>
  <c r="AE98" i="58" s="1"/>
  <c r="AE130" i="58" s="1"/>
  <c r="AE162" i="58" s="1"/>
  <c r="AE194" i="58" s="1"/>
  <c r="AE226" i="58" s="1"/>
  <c r="AE258" i="58" s="1"/>
  <c r="AE290" i="58" s="1"/>
  <c r="AE322" i="58" s="1"/>
  <c r="AE354" i="58" s="1"/>
  <c r="R378" i="57"/>
  <c r="R377" i="57"/>
  <c r="AC377" i="57" s="1"/>
  <c r="AC376" i="57"/>
  <c r="AC375" i="57"/>
  <c r="AC374" i="57"/>
  <c r="AC373" i="57"/>
  <c r="AC372" i="57"/>
  <c r="AC371" i="57"/>
  <c r="AC370" i="57"/>
  <c r="AC369" i="57"/>
  <c r="AC368" i="57"/>
  <c r="AC367" i="57"/>
  <c r="AC366" i="57"/>
  <c r="AC365" i="57"/>
  <c r="AC364" i="57"/>
  <c r="AC363" i="57"/>
  <c r="AC362" i="57"/>
  <c r="R346" i="57"/>
  <c r="R345" i="57"/>
  <c r="AC345" i="57" s="1"/>
  <c r="AC344" i="57"/>
  <c r="AC343" i="57"/>
  <c r="AC342" i="57"/>
  <c r="AC341" i="57"/>
  <c r="AC340" i="57"/>
  <c r="AC339" i="57"/>
  <c r="AC338" i="57"/>
  <c r="AC337" i="57"/>
  <c r="AC336" i="57"/>
  <c r="AC335" i="57"/>
  <c r="AC334" i="57"/>
  <c r="AC333" i="57"/>
  <c r="AC332" i="57"/>
  <c r="AC331" i="57"/>
  <c r="AC330" i="57"/>
  <c r="R314" i="57"/>
  <c r="AC313" i="57"/>
  <c r="R313" i="57"/>
  <c r="AC312" i="57"/>
  <c r="AC311" i="57"/>
  <c r="AC310" i="57"/>
  <c r="AC309" i="57"/>
  <c r="AC308" i="57"/>
  <c r="AC307" i="57"/>
  <c r="AC306" i="57"/>
  <c r="AC305" i="57"/>
  <c r="AC304" i="57"/>
  <c r="AC303" i="57"/>
  <c r="AC302" i="57"/>
  <c r="AC301" i="57"/>
  <c r="AC300" i="57"/>
  <c r="AC299" i="57"/>
  <c r="AC298" i="57"/>
  <c r="R282" i="57"/>
  <c r="R281" i="57"/>
  <c r="AC281" i="57" s="1"/>
  <c r="AC280" i="57"/>
  <c r="AC279" i="57"/>
  <c r="AC278" i="57"/>
  <c r="AC277" i="57"/>
  <c r="AC276" i="57"/>
  <c r="AC275" i="57"/>
  <c r="AC274" i="57"/>
  <c r="AC273" i="57"/>
  <c r="AC272" i="57"/>
  <c r="AC271" i="57"/>
  <c r="AC270" i="57"/>
  <c r="AC269" i="57"/>
  <c r="AC268" i="57"/>
  <c r="AC267" i="57"/>
  <c r="AC266" i="57"/>
  <c r="R250" i="57"/>
  <c r="R249" i="57"/>
  <c r="AC249" i="57" s="1"/>
  <c r="AC248" i="57"/>
  <c r="AC247" i="57"/>
  <c r="AC246" i="57"/>
  <c r="AC245" i="57"/>
  <c r="AC244" i="57"/>
  <c r="AC243" i="57"/>
  <c r="AC242" i="57"/>
  <c r="AC241" i="57"/>
  <c r="AC240" i="57"/>
  <c r="AC239" i="57"/>
  <c r="AC238" i="57"/>
  <c r="AC237" i="57"/>
  <c r="AC236" i="57"/>
  <c r="AC235" i="57"/>
  <c r="AC234" i="57"/>
  <c r="R218" i="57"/>
  <c r="R217" i="57"/>
  <c r="AC217" i="57" s="1"/>
  <c r="AC216" i="57"/>
  <c r="AC215" i="57"/>
  <c r="AC214" i="57"/>
  <c r="AC213" i="57"/>
  <c r="AC212" i="57"/>
  <c r="AC211" i="57"/>
  <c r="AC210" i="57"/>
  <c r="AC209" i="57"/>
  <c r="AC208" i="57"/>
  <c r="AC207" i="57"/>
  <c r="AC206" i="57"/>
  <c r="AC205" i="57"/>
  <c r="AC204" i="57"/>
  <c r="AC203" i="57"/>
  <c r="AC202" i="57"/>
  <c r="R186" i="57"/>
  <c r="AC185" i="57"/>
  <c r="R185" i="57"/>
  <c r="AC184" i="57"/>
  <c r="AC183" i="57"/>
  <c r="AC182" i="57"/>
  <c r="AC181" i="57"/>
  <c r="AC180" i="57"/>
  <c r="AC179" i="57"/>
  <c r="AC178" i="57"/>
  <c r="AC177" i="57"/>
  <c r="AC176" i="57"/>
  <c r="AC175" i="57"/>
  <c r="AC174" i="57"/>
  <c r="AC173" i="57"/>
  <c r="AC172" i="57"/>
  <c r="AC171" i="57"/>
  <c r="AC170" i="57"/>
  <c r="R154" i="57"/>
  <c r="R153" i="57"/>
  <c r="AC153" i="57" s="1"/>
  <c r="AC152" i="57"/>
  <c r="AC151" i="57"/>
  <c r="AC150" i="57"/>
  <c r="AC149" i="57"/>
  <c r="AC148" i="57"/>
  <c r="AC147" i="57"/>
  <c r="AC146" i="57"/>
  <c r="AC145" i="57"/>
  <c r="AC144" i="57"/>
  <c r="AC143" i="57"/>
  <c r="AC142" i="57"/>
  <c r="AC141" i="57"/>
  <c r="AC140" i="57"/>
  <c r="AC139" i="57"/>
  <c r="AC138" i="57"/>
  <c r="R122" i="57"/>
  <c r="R121" i="57"/>
  <c r="AC121" i="57" s="1"/>
  <c r="AC120" i="57"/>
  <c r="AC119" i="57"/>
  <c r="AC118" i="57"/>
  <c r="AC117" i="57"/>
  <c r="AC116" i="57"/>
  <c r="AC115" i="57"/>
  <c r="AC114" i="57"/>
  <c r="AC113" i="57"/>
  <c r="AC112" i="57"/>
  <c r="AC111" i="57"/>
  <c r="AC110" i="57"/>
  <c r="AC109" i="57"/>
  <c r="AC108" i="57"/>
  <c r="AC107" i="57"/>
  <c r="AC106" i="57"/>
  <c r="R90" i="57"/>
  <c r="L29" i="57" s="1"/>
  <c r="R89" i="57"/>
  <c r="AC89" i="57" s="1"/>
  <c r="AC88" i="57"/>
  <c r="AC87" i="57"/>
  <c r="AC86" i="57"/>
  <c r="AC85" i="57"/>
  <c r="AC84" i="57"/>
  <c r="AC83" i="57"/>
  <c r="AC82" i="57"/>
  <c r="AC81" i="57"/>
  <c r="AC80" i="57"/>
  <c r="AC79" i="57"/>
  <c r="AC78" i="57"/>
  <c r="AC77" i="57"/>
  <c r="AC76" i="57"/>
  <c r="AC75" i="57"/>
  <c r="AC74" i="57"/>
  <c r="F68" i="57"/>
  <c r="F100" i="57" s="1"/>
  <c r="F132" i="57" s="1"/>
  <c r="F164" i="57" s="1"/>
  <c r="F196" i="57" s="1"/>
  <c r="F228" i="57" s="1"/>
  <c r="F260" i="57" s="1"/>
  <c r="F292" i="57" s="1"/>
  <c r="F324" i="57" s="1"/>
  <c r="F356" i="57" s="1"/>
  <c r="R58" i="57"/>
  <c r="AC57" i="57"/>
  <c r="R57" i="57"/>
  <c r="AC56" i="57"/>
  <c r="AC55" i="57"/>
  <c r="AC54" i="57"/>
  <c r="AC53" i="57"/>
  <c r="AC52" i="57"/>
  <c r="AC51" i="57"/>
  <c r="AC50" i="57"/>
  <c r="AC49" i="57"/>
  <c r="AC48" i="57"/>
  <c r="AC47" i="57"/>
  <c r="AC46" i="57"/>
  <c r="AC45" i="57"/>
  <c r="AC44" i="57"/>
  <c r="AC43" i="57"/>
  <c r="AC42" i="57"/>
  <c r="F36" i="57"/>
  <c r="T28" i="57"/>
  <c r="R26" i="57"/>
  <c r="R25" i="57"/>
  <c r="L28" i="57" s="1"/>
  <c r="L30" i="57" s="1"/>
  <c r="AC24" i="57"/>
  <c r="AC23" i="57"/>
  <c r="AC22" i="57"/>
  <c r="AC21" i="57"/>
  <c r="AC20" i="57"/>
  <c r="AC19" i="57"/>
  <c r="AC18" i="57"/>
  <c r="AC17" i="57"/>
  <c r="AC16" i="57"/>
  <c r="AC15" i="57"/>
  <c r="AC14" i="57"/>
  <c r="AC13" i="57"/>
  <c r="AC12" i="57"/>
  <c r="AC11" i="57"/>
  <c r="AC10" i="57"/>
  <c r="AB5" i="57"/>
  <c r="AB37" i="57" s="1"/>
  <c r="AB69" i="57" s="1"/>
  <c r="AB101" i="57" s="1"/>
  <c r="AB133" i="57" s="1"/>
  <c r="AB165" i="57" s="1"/>
  <c r="AB197" i="57" s="1"/>
  <c r="AB229" i="57" s="1"/>
  <c r="AB261" i="57" s="1"/>
  <c r="AB293" i="57" s="1"/>
  <c r="AB325" i="57" s="1"/>
  <c r="AB357" i="57" s="1"/>
  <c r="AB4" i="57"/>
  <c r="AB36" i="57" s="1"/>
  <c r="AB68" i="57" s="1"/>
  <c r="AB100" i="57" s="1"/>
  <c r="AB132" i="57" s="1"/>
  <c r="AB164" i="57" s="1"/>
  <c r="AB196" i="57" s="1"/>
  <c r="AB228" i="57" s="1"/>
  <c r="AB260" i="57" s="1"/>
  <c r="AB292" i="57" s="1"/>
  <c r="AB324" i="57" s="1"/>
  <c r="AB356" i="57" s="1"/>
  <c r="AK2" i="57"/>
  <c r="AH2" i="57"/>
  <c r="AH34" i="57" s="1"/>
  <c r="AH66" i="57" s="1"/>
  <c r="AH98" i="57" s="1"/>
  <c r="AH130" i="57" s="1"/>
  <c r="AH162" i="57" s="1"/>
  <c r="AH194" i="57" s="1"/>
  <c r="AH226" i="57" s="1"/>
  <c r="AH258" i="57" s="1"/>
  <c r="AH290" i="57" s="1"/>
  <c r="AH322" i="57" s="1"/>
  <c r="AH354" i="57" s="1"/>
  <c r="AE2" i="57"/>
  <c r="AE34" i="57" s="1"/>
  <c r="AE66" i="57" s="1"/>
  <c r="AE98" i="57" s="1"/>
  <c r="AE130" i="57" s="1"/>
  <c r="AE162" i="57" s="1"/>
  <c r="AE194" i="57" s="1"/>
  <c r="AE226" i="57" s="1"/>
  <c r="AE258" i="57" s="1"/>
  <c r="AE290" i="57" s="1"/>
  <c r="AE322" i="57" s="1"/>
  <c r="AE354" i="57" s="1"/>
  <c r="R378" i="56"/>
  <c r="R377" i="56"/>
  <c r="AC377" i="56" s="1"/>
  <c r="AC376" i="56"/>
  <c r="AC375" i="56"/>
  <c r="AC374" i="56"/>
  <c r="AC373" i="56"/>
  <c r="AC372" i="56"/>
  <c r="AC371" i="56"/>
  <c r="AC370" i="56"/>
  <c r="AC369" i="56"/>
  <c r="AC368" i="56"/>
  <c r="AC367" i="56"/>
  <c r="AC366" i="56"/>
  <c r="AC365" i="56"/>
  <c r="AC364" i="56"/>
  <c r="AC363" i="56"/>
  <c r="AC362" i="56"/>
  <c r="R346" i="56"/>
  <c r="AC345" i="56" s="1"/>
  <c r="R345" i="56"/>
  <c r="AC344" i="56"/>
  <c r="AC343" i="56"/>
  <c r="AC342" i="56"/>
  <c r="AC341" i="56"/>
  <c r="AC340" i="56"/>
  <c r="AC339" i="56"/>
  <c r="AC338" i="56"/>
  <c r="AC337" i="56"/>
  <c r="AC336" i="56"/>
  <c r="AC335" i="56"/>
  <c r="AC334" i="56"/>
  <c r="AC333" i="56"/>
  <c r="AC332" i="56"/>
  <c r="AC331" i="56"/>
  <c r="AC330" i="56"/>
  <c r="R314" i="56"/>
  <c r="AC313" i="56"/>
  <c r="R313" i="56"/>
  <c r="AC312" i="56"/>
  <c r="AC311" i="56"/>
  <c r="AC310" i="56"/>
  <c r="AC309" i="56"/>
  <c r="AC308" i="56"/>
  <c r="AC307" i="56"/>
  <c r="AC306" i="56"/>
  <c r="AC305" i="56"/>
  <c r="AC304" i="56"/>
  <c r="AC303" i="56"/>
  <c r="AC302" i="56"/>
  <c r="AC301" i="56"/>
  <c r="AC300" i="56"/>
  <c r="AC299" i="56"/>
  <c r="AC298" i="56"/>
  <c r="R282" i="56"/>
  <c r="R281" i="56"/>
  <c r="AC281" i="56" s="1"/>
  <c r="AC280" i="56"/>
  <c r="AC279" i="56"/>
  <c r="AC278" i="56"/>
  <c r="AC277" i="56"/>
  <c r="AC276" i="56"/>
  <c r="AC275" i="56"/>
  <c r="AC274" i="56"/>
  <c r="AC273" i="56"/>
  <c r="AC272" i="56"/>
  <c r="AC271" i="56"/>
  <c r="AC270" i="56"/>
  <c r="AC269" i="56"/>
  <c r="AC268" i="56"/>
  <c r="AC267" i="56"/>
  <c r="AC266" i="56"/>
  <c r="R250" i="56"/>
  <c r="R249" i="56"/>
  <c r="AC249" i="56" s="1"/>
  <c r="AC248" i="56"/>
  <c r="AC247" i="56"/>
  <c r="AC246" i="56"/>
  <c r="AC245" i="56"/>
  <c r="AC244" i="56"/>
  <c r="AC243" i="56"/>
  <c r="AC242" i="56"/>
  <c r="AC241" i="56"/>
  <c r="AC240" i="56"/>
  <c r="AC239" i="56"/>
  <c r="AC238" i="56"/>
  <c r="AC237" i="56"/>
  <c r="AC236" i="56"/>
  <c r="AC235" i="56"/>
  <c r="AC234" i="56"/>
  <c r="R218" i="56"/>
  <c r="AC217" i="56" s="1"/>
  <c r="R217" i="56"/>
  <c r="AC216" i="56"/>
  <c r="AC215" i="56"/>
  <c r="AC214" i="56"/>
  <c r="AC213" i="56"/>
  <c r="AC212" i="56"/>
  <c r="AC211" i="56"/>
  <c r="AC210" i="56"/>
  <c r="AC209" i="56"/>
  <c r="AC208" i="56"/>
  <c r="AC207" i="56"/>
  <c r="AC206" i="56"/>
  <c r="AC205" i="56"/>
  <c r="AC204" i="56"/>
  <c r="AC203" i="56"/>
  <c r="AC202" i="56"/>
  <c r="R186" i="56"/>
  <c r="AC185" i="56"/>
  <c r="R185" i="56"/>
  <c r="AC184" i="56"/>
  <c r="AC183" i="56"/>
  <c r="AC182" i="56"/>
  <c r="AC181" i="56"/>
  <c r="AC180" i="56"/>
  <c r="AC179" i="56"/>
  <c r="AC178" i="56"/>
  <c r="AC177" i="56"/>
  <c r="AC176" i="56"/>
  <c r="AC175" i="56"/>
  <c r="AC174" i="56"/>
  <c r="AC173" i="56"/>
  <c r="AC172" i="56"/>
  <c r="AC171" i="56"/>
  <c r="AC170" i="56"/>
  <c r="R154" i="56"/>
  <c r="R153" i="56"/>
  <c r="AC153" i="56" s="1"/>
  <c r="AC152" i="56"/>
  <c r="AC151" i="56"/>
  <c r="AC150" i="56"/>
  <c r="AC149" i="56"/>
  <c r="AC148" i="56"/>
  <c r="AC147" i="56"/>
  <c r="AC146" i="56"/>
  <c r="AC145" i="56"/>
  <c r="AC144" i="56"/>
  <c r="AC143" i="56"/>
  <c r="AC142" i="56"/>
  <c r="AC141" i="56"/>
  <c r="AC140" i="56"/>
  <c r="AC139" i="56"/>
  <c r="AC138" i="56"/>
  <c r="R122" i="56"/>
  <c r="R121" i="56"/>
  <c r="AC121" i="56" s="1"/>
  <c r="AC120" i="56"/>
  <c r="AC119" i="56"/>
  <c r="AC118" i="56"/>
  <c r="AC117" i="56"/>
  <c r="AC116" i="56"/>
  <c r="AC115" i="56"/>
  <c r="AC114" i="56"/>
  <c r="AC113" i="56"/>
  <c r="AC112" i="56"/>
  <c r="AC111" i="56"/>
  <c r="AC110" i="56"/>
  <c r="AC109" i="56"/>
  <c r="AC108" i="56"/>
  <c r="AC107" i="56"/>
  <c r="AC106" i="56"/>
  <c r="R90" i="56"/>
  <c r="AC89" i="56" s="1"/>
  <c r="R89" i="56"/>
  <c r="AC88" i="56"/>
  <c r="AC87" i="56"/>
  <c r="AC86" i="56"/>
  <c r="AC85" i="56"/>
  <c r="AC84" i="56"/>
  <c r="AC83" i="56"/>
  <c r="AC82" i="56"/>
  <c r="AC81" i="56"/>
  <c r="AC80" i="56"/>
  <c r="AC79" i="56"/>
  <c r="AC78" i="56"/>
  <c r="AC77" i="56"/>
  <c r="AC76" i="56"/>
  <c r="AC75" i="56"/>
  <c r="AC74" i="56"/>
  <c r="F68" i="56"/>
  <c r="F100" i="56" s="1"/>
  <c r="F132" i="56" s="1"/>
  <c r="F164" i="56" s="1"/>
  <c r="F196" i="56" s="1"/>
  <c r="F228" i="56" s="1"/>
  <c r="F260" i="56" s="1"/>
  <c r="F292" i="56" s="1"/>
  <c r="F324" i="56" s="1"/>
  <c r="F356" i="56" s="1"/>
  <c r="R58" i="56"/>
  <c r="AC57" i="56"/>
  <c r="R57" i="56"/>
  <c r="AC56" i="56"/>
  <c r="AC55" i="56"/>
  <c r="AC54" i="56"/>
  <c r="AC53" i="56"/>
  <c r="AC52" i="56"/>
  <c r="AC51" i="56"/>
  <c r="AC50" i="56"/>
  <c r="AC49" i="56"/>
  <c r="AC48" i="56"/>
  <c r="AC47" i="56"/>
  <c r="AC46" i="56"/>
  <c r="AC45" i="56"/>
  <c r="AC44" i="56"/>
  <c r="AC43" i="56"/>
  <c r="AC42" i="56"/>
  <c r="F36" i="56"/>
  <c r="T28" i="56"/>
  <c r="R26" i="56"/>
  <c r="R25" i="56"/>
  <c r="L28" i="56" s="1"/>
  <c r="AC24" i="56"/>
  <c r="AC23" i="56"/>
  <c r="AC22" i="56"/>
  <c r="AC21" i="56"/>
  <c r="AC20" i="56"/>
  <c r="AC19" i="56"/>
  <c r="AC18" i="56"/>
  <c r="AC17" i="56"/>
  <c r="AC16" i="56"/>
  <c r="AC15" i="56"/>
  <c r="AC14" i="56"/>
  <c r="AC13" i="56"/>
  <c r="AC12" i="56"/>
  <c r="AC11" i="56"/>
  <c r="AC10" i="56"/>
  <c r="AB5" i="56"/>
  <c r="AB37" i="56" s="1"/>
  <c r="AB69" i="56" s="1"/>
  <c r="AB101" i="56" s="1"/>
  <c r="AB133" i="56" s="1"/>
  <c r="AB165" i="56" s="1"/>
  <c r="AB197" i="56" s="1"/>
  <c r="AB229" i="56" s="1"/>
  <c r="AB261" i="56" s="1"/>
  <c r="AB293" i="56" s="1"/>
  <c r="AB325" i="56" s="1"/>
  <c r="AB357" i="56" s="1"/>
  <c r="AB4" i="56"/>
  <c r="AB36" i="56" s="1"/>
  <c r="AB68" i="56" s="1"/>
  <c r="AB100" i="56" s="1"/>
  <c r="AB132" i="56" s="1"/>
  <c r="AB164" i="56" s="1"/>
  <c r="AB196" i="56" s="1"/>
  <c r="AB228" i="56" s="1"/>
  <c r="AB260" i="56" s="1"/>
  <c r="AB292" i="56" s="1"/>
  <c r="AB324" i="56" s="1"/>
  <c r="AB356" i="56" s="1"/>
  <c r="AK2" i="56"/>
  <c r="AH2" i="56"/>
  <c r="AH34" i="56" s="1"/>
  <c r="AH66" i="56" s="1"/>
  <c r="AH98" i="56" s="1"/>
  <c r="AH130" i="56" s="1"/>
  <c r="AH162" i="56" s="1"/>
  <c r="AH194" i="56" s="1"/>
  <c r="AH226" i="56" s="1"/>
  <c r="AH258" i="56" s="1"/>
  <c r="AH290" i="56" s="1"/>
  <c r="AH322" i="56" s="1"/>
  <c r="AH354" i="56" s="1"/>
  <c r="AE2" i="56"/>
  <c r="AE34" i="56" s="1"/>
  <c r="AE66" i="56" s="1"/>
  <c r="AE98" i="56" s="1"/>
  <c r="AE130" i="56" s="1"/>
  <c r="AE162" i="56" s="1"/>
  <c r="AE194" i="56" s="1"/>
  <c r="AE226" i="56" s="1"/>
  <c r="AE258" i="56" s="1"/>
  <c r="AE290" i="56" s="1"/>
  <c r="AE322" i="56" s="1"/>
  <c r="AE354" i="56" s="1"/>
  <c r="R378" i="55"/>
  <c r="R377" i="55"/>
  <c r="AC377" i="55" s="1"/>
  <c r="AC376" i="55"/>
  <c r="AC375" i="55"/>
  <c r="AC374" i="55"/>
  <c r="AC373" i="55"/>
  <c r="AC372" i="55"/>
  <c r="AC371" i="55"/>
  <c r="AC370" i="55"/>
  <c r="AC369" i="55"/>
  <c r="AC368" i="55"/>
  <c r="AC367" i="55"/>
  <c r="AC366" i="55"/>
  <c r="AC365" i="55"/>
  <c r="AC364" i="55"/>
  <c r="AC363" i="55"/>
  <c r="AC362" i="55"/>
  <c r="R346" i="55"/>
  <c r="R345" i="55"/>
  <c r="AC345" i="55" s="1"/>
  <c r="AC344" i="55"/>
  <c r="AC343" i="55"/>
  <c r="AC342" i="55"/>
  <c r="AC341" i="55"/>
  <c r="AC340" i="55"/>
  <c r="AC339" i="55"/>
  <c r="AC338" i="55"/>
  <c r="AC337" i="55"/>
  <c r="AC336" i="55"/>
  <c r="AC335" i="55"/>
  <c r="AC334" i="55"/>
  <c r="AC333" i="55"/>
  <c r="AC332" i="55"/>
  <c r="AC331" i="55"/>
  <c r="AC330" i="55"/>
  <c r="R314" i="55"/>
  <c r="AC313" i="55"/>
  <c r="R313" i="55"/>
  <c r="AC312" i="55"/>
  <c r="AC311" i="55"/>
  <c r="AC310" i="55"/>
  <c r="AC309" i="55"/>
  <c r="AC308" i="55"/>
  <c r="AC307" i="55"/>
  <c r="AC306" i="55"/>
  <c r="AC305" i="55"/>
  <c r="AC304" i="55"/>
  <c r="AC303" i="55"/>
  <c r="AC302" i="55"/>
  <c r="AC301" i="55"/>
  <c r="AC300" i="55"/>
  <c r="AC299" i="55"/>
  <c r="AC298" i="55"/>
  <c r="R282" i="55"/>
  <c r="R281" i="55"/>
  <c r="AC281" i="55" s="1"/>
  <c r="AC280" i="55"/>
  <c r="AC279" i="55"/>
  <c r="AC278" i="55"/>
  <c r="AC277" i="55"/>
  <c r="AC276" i="55"/>
  <c r="AC275" i="55"/>
  <c r="AC274" i="55"/>
  <c r="AC273" i="55"/>
  <c r="AC272" i="55"/>
  <c r="AC271" i="55"/>
  <c r="AC270" i="55"/>
  <c r="AC269" i="55"/>
  <c r="AC268" i="55"/>
  <c r="AC267" i="55"/>
  <c r="AC266" i="55"/>
  <c r="R250" i="55"/>
  <c r="R249" i="55"/>
  <c r="AC249" i="55" s="1"/>
  <c r="AC248" i="55"/>
  <c r="AC247" i="55"/>
  <c r="AC246" i="55"/>
  <c r="AC245" i="55"/>
  <c r="AC244" i="55"/>
  <c r="AC243" i="55"/>
  <c r="AC242" i="55"/>
  <c r="AC241" i="55"/>
  <c r="AC240" i="55"/>
  <c r="AC239" i="55"/>
  <c r="AC238" i="55"/>
  <c r="AC237" i="55"/>
  <c r="AC236" i="55"/>
  <c r="AC235" i="55"/>
  <c r="AC234" i="55"/>
  <c r="R218" i="55"/>
  <c r="R217" i="55"/>
  <c r="AC217" i="55" s="1"/>
  <c r="AC216" i="55"/>
  <c r="AC215" i="55"/>
  <c r="AC214" i="55"/>
  <c r="AC213" i="55"/>
  <c r="AC212" i="55"/>
  <c r="AC211" i="55"/>
  <c r="AC210" i="55"/>
  <c r="AC209" i="55"/>
  <c r="AC208" i="55"/>
  <c r="AC207" i="55"/>
  <c r="AC206" i="55"/>
  <c r="AC205" i="55"/>
  <c r="AC204" i="55"/>
  <c r="AC203" i="55"/>
  <c r="AC202" i="55"/>
  <c r="R186" i="55"/>
  <c r="AC185" i="55"/>
  <c r="R185" i="55"/>
  <c r="AC184" i="55"/>
  <c r="AC183" i="55"/>
  <c r="AC182" i="55"/>
  <c r="AC181" i="55"/>
  <c r="AC180" i="55"/>
  <c r="AC179" i="55"/>
  <c r="AC178" i="55"/>
  <c r="AC177" i="55"/>
  <c r="AC176" i="55"/>
  <c r="AC175" i="55"/>
  <c r="AC174" i="55"/>
  <c r="AC173" i="55"/>
  <c r="AC172" i="55"/>
  <c r="AC171" i="55"/>
  <c r="AC170" i="55"/>
  <c r="R154" i="55"/>
  <c r="R153" i="55"/>
  <c r="AC153" i="55" s="1"/>
  <c r="AC152" i="55"/>
  <c r="AC151" i="55"/>
  <c r="AC150" i="55"/>
  <c r="AC149" i="55"/>
  <c r="AC148" i="55"/>
  <c r="AC147" i="55"/>
  <c r="AC146" i="55"/>
  <c r="AC145" i="55"/>
  <c r="AC144" i="55"/>
  <c r="AC143" i="55"/>
  <c r="AC142" i="55"/>
  <c r="AC141" i="55"/>
  <c r="AC140" i="55"/>
  <c r="AC139" i="55"/>
  <c r="AC138" i="55"/>
  <c r="R122" i="55"/>
  <c r="R121" i="55"/>
  <c r="AC121" i="55" s="1"/>
  <c r="AC120" i="55"/>
  <c r="AC119" i="55"/>
  <c r="AC118" i="55"/>
  <c r="AC117" i="55"/>
  <c r="AC116" i="55"/>
  <c r="AC115" i="55"/>
  <c r="AC114" i="55"/>
  <c r="AC113" i="55"/>
  <c r="AC112" i="55"/>
  <c r="AC111" i="55"/>
  <c r="AC110" i="55"/>
  <c r="AC109" i="55"/>
  <c r="AC108" i="55"/>
  <c r="AC107" i="55"/>
  <c r="AC106" i="55"/>
  <c r="R90" i="55"/>
  <c r="L29" i="55" s="1"/>
  <c r="R89" i="55"/>
  <c r="AC89" i="55" s="1"/>
  <c r="AC88" i="55"/>
  <c r="AC87" i="55"/>
  <c r="AC86" i="55"/>
  <c r="AC85" i="55"/>
  <c r="AC84" i="55"/>
  <c r="AC83" i="55"/>
  <c r="AC82" i="55"/>
  <c r="AC81" i="55"/>
  <c r="AC80" i="55"/>
  <c r="AC79" i="55"/>
  <c r="AC78" i="55"/>
  <c r="AC77" i="55"/>
  <c r="AC76" i="55"/>
  <c r="AC75" i="55"/>
  <c r="AC74" i="55"/>
  <c r="F68" i="55"/>
  <c r="F100" i="55" s="1"/>
  <c r="F132" i="55" s="1"/>
  <c r="F164" i="55" s="1"/>
  <c r="F196" i="55" s="1"/>
  <c r="F228" i="55" s="1"/>
  <c r="F260" i="55" s="1"/>
  <c r="F292" i="55" s="1"/>
  <c r="F324" i="55" s="1"/>
  <c r="F356" i="55" s="1"/>
  <c r="R58" i="55"/>
  <c r="AC57" i="55"/>
  <c r="R57" i="55"/>
  <c r="AC56" i="55"/>
  <c r="AC55" i="55"/>
  <c r="AC54" i="55"/>
  <c r="AC53" i="55"/>
  <c r="AC52" i="55"/>
  <c r="AC51" i="55"/>
  <c r="AC50" i="55"/>
  <c r="AC49" i="55"/>
  <c r="AC48" i="55"/>
  <c r="AC47" i="55"/>
  <c r="AC46" i="55"/>
  <c r="AC45" i="55"/>
  <c r="AC44" i="55"/>
  <c r="AC43" i="55"/>
  <c r="AC42" i="55"/>
  <c r="F36" i="55"/>
  <c r="T28" i="55"/>
  <c r="R26" i="55"/>
  <c r="AC24" i="55"/>
  <c r="AC23" i="55"/>
  <c r="AC22" i="55"/>
  <c r="AC21" i="55"/>
  <c r="AC20" i="55"/>
  <c r="AC19" i="55"/>
  <c r="AC18" i="55"/>
  <c r="AC17" i="55"/>
  <c r="AC16" i="55"/>
  <c r="AC15" i="55"/>
  <c r="AC14" i="55"/>
  <c r="AC13" i="55"/>
  <c r="R25" i="55" s="1"/>
  <c r="AC12" i="55"/>
  <c r="AC11" i="55"/>
  <c r="AC10" i="55"/>
  <c r="AB5" i="55"/>
  <c r="AB37" i="55" s="1"/>
  <c r="AB69" i="55" s="1"/>
  <c r="AB101" i="55" s="1"/>
  <c r="AB133" i="55" s="1"/>
  <c r="AB165" i="55" s="1"/>
  <c r="AB197" i="55" s="1"/>
  <c r="AB229" i="55" s="1"/>
  <c r="AB261" i="55" s="1"/>
  <c r="AB293" i="55" s="1"/>
  <c r="AB325" i="55" s="1"/>
  <c r="AB357" i="55" s="1"/>
  <c r="AB4" i="55"/>
  <c r="AB36" i="55" s="1"/>
  <c r="AB68" i="55" s="1"/>
  <c r="AB100" i="55" s="1"/>
  <c r="AB132" i="55" s="1"/>
  <c r="AB164" i="55" s="1"/>
  <c r="AB196" i="55" s="1"/>
  <c r="AB228" i="55" s="1"/>
  <c r="AB260" i="55" s="1"/>
  <c r="AB292" i="55" s="1"/>
  <c r="AB324" i="55" s="1"/>
  <c r="AB356" i="55" s="1"/>
  <c r="AK2" i="55"/>
  <c r="AH2" i="55"/>
  <c r="AH34" i="55" s="1"/>
  <c r="AH66" i="55" s="1"/>
  <c r="AH98" i="55" s="1"/>
  <c r="AH130" i="55" s="1"/>
  <c r="AH162" i="55" s="1"/>
  <c r="AH194" i="55" s="1"/>
  <c r="AH226" i="55" s="1"/>
  <c r="AH258" i="55" s="1"/>
  <c r="AH290" i="55" s="1"/>
  <c r="AH322" i="55" s="1"/>
  <c r="AH354" i="55" s="1"/>
  <c r="AE2" i="55"/>
  <c r="AE34" i="55" s="1"/>
  <c r="AE66" i="55" s="1"/>
  <c r="AE98" i="55" s="1"/>
  <c r="AE130" i="55" s="1"/>
  <c r="AE162" i="55" s="1"/>
  <c r="AE194" i="55" s="1"/>
  <c r="AE226" i="55" s="1"/>
  <c r="AE258" i="55" s="1"/>
  <c r="AE290" i="55" s="1"/>
  <c r="AE322" i="55" s="1"/>
  <c r="AE354" i="55" s="1"/>
  <c r="R378" i="54"/>
  <c r="R377" i="54"/>
  <c r="AC377" i="54" s="1"/>
  <c r="AC376" i="54"/>
  <c r="AC375" i="54"/>
  <c r="AC374" i="54"/>
  <c r="AC373" i="54"/>
  <c r="AC372" i="54"/>
  <c r="AC371" i="54"/>
  <c r="AC370" i="54"/>
  <c r="AC369" i="54"/>
  <c r="AC368" i="54"/>
  <c r="AC367" i="54"/>
  <c r="AC366" i="54"/>
  <c r="AC365" i="54"/>
  <c r="AC364" i="54"/>
  <c r="AC363" i="54"/>
  <c r="AC362" i="54"/>
  <c r="R346" i="54"/>
  <c r="AC345" i="54" s="1"/>
  <c r="R345" i="54"/>
  <c r="AC344" i="54"/>
  <c r="AC343" i="54"/>
  <c r="AC342" i="54"/>
  <c r="AC341" i="54"/>
  <c r="AC340" i="54"/>
  <c r="AC339" i="54"/>
  <c r="AC338" i="54"/>
  <c r="AC337" i="54"/>
  <c r="AC336" i="54"/>
  <c r="AC335" i="54"/>
  <c r="AC334" i="54"/>
  <c r="AC333" i="54"/>
  <c r="AC332" i="54"/>
  <c r="AC331" i="54"/>
  <c r="AC330" i="54"/>
  <c r="R314" i="54"/>
  <c r="AC313" i="54"/>
  <c r="R313" i="54"/>
  <c r="AC312" i="54"/>
  <c r="AC311" i="54"/>
  <c r="AC310" i="54"/>
  <c r="AC309" i="54"/>
  <c r="AC308" i="54"/>
  <c r="AC307" i="54"/>
  <c r="AC306" i="54"/>
  <c r="AC305" i="54"/>
  <c r="AC304" i="54"/>
  <c r="AC303" i="54"/>
  <c r="AC302" i="54"/>
  <c r="AC301" i="54"/>
  <c r="AC300" i="54"/>
  <c r="AC299" i="54"/>
  <c r="AC298" i="54"/>
  <c r="R282" i="54"/>
  <c r="R281" i="54"/>
  <c r="AC281" i="54" s="1"/>
  <c r="AC280" i="54"/>
  <c r="AC279" i="54"/>
  <c r="AC278" i="54"/>
  <c r="AC277" i="54"/>
  <c r="AC276" i="54"/>
  <c r="AC275" i="54"/>
  <c r="AC274" i="54"/>
  <c r="AC273" i="54"/>
  <c r="AC272" i="54"/>
  <c r="AC271" i="54"/>
  <c r="AC270" i="54"/>
  <c r="AC269" i="54"/>
  <c r="AC268" i="54"/>
  <c r="AC267" i="54"/>
  <c r="AC266" i="54"/>
  <c r="R250" i="54"/>
  <c r="R249" i="54"/>
  <c r="AC249" i="54" s="1"/>
  <c r="AC248" i="54"/>
  <c r="AC247" i="54"/>
  <c r="AC246" i="54"/>
  <c r="AC245" i="54"/>
  <c r="AC244" i="54"/>
  <c r="AC243" i="54"/>
  <c r="AC242" i="54"/>
  <c r="AC241" i="54"/>
  <c r="AC240" i="54"/>
  <c r="AC239" i="54"/>
  <c r="AC238" i="54"/>
  <c r="AC237" i="54"/>
  <c r="AC236" i="54"/>
  <c r="AC235" i="54"/>
  <c r="AC234" i="54"/>
  <c r="R218" i="54"/>
  <c r="AC217" i="54" s="1"/>
  <c r="R217" i="54"/>
  <c r="AC216" i="54"/>
  <c r="AC215" i="54"/>
  <c r="AC214" i="54"/>
  <c r="AC213" i="54"/>
  <c r="AC212" i="54"/>
  <c r="AC211" i="54"/>
  <c r="AC210" i="54"/>
  <c r="AC209" i="54"/>
  <c r="AC208" i="54"/>
  <c r="AC207" i="54"/>
  <c r="AC206" i="54"/>
  <c r="AC205" i="54"/>
  <c r="AC204" i="54"/>
  <c r="AC203" i="54"/>
  <c r="AC202" i="54"/>
  <c r="R186" i="54"/>
  <c r="AC185" i="54"/>
  <c r="R185" i="54"/>
  <c r="AC184" i="54"/>
  <c r="AC183" i="54"/>
  <c r="AC182" i="54"/>
  <c r="AC181" i="54"/>
  <c r="AC180" i="54"/>
  <c r="AC179" i="54"/>
  <c r="AC178" i="54"/>
  <c r="AC177" i="54"/>
  <c r="AC176" i="54"/>
  <c r="AC175" i="54"/>
  <c r="AC174" i="54"/>
  <c r="AC173" i="54"/>
  <c r="AC172" i="54"/>
  <c r="AC171" i="54"/>
  <c r="AC170" i="54"/>
  <c r="R154" i="54"/>
  <c r="R153" i="54"/>
  <c r="AC153" i="54" s="1"/>
  <c r="AC152" i="54"/>
  <c r="AC151" i="54"/>
  <c r="AC150" i="54"/>
  <c r="AC149" i="54"/>
  <c r="AC148" i="54"/>
  <c r="AC147" i="54"/>
  <c r="AC146" i="54"/>
  <c r="AC145" i="54"/>
  <c r="AC144" i="54"/>
  <c r="AC143" i="54"/>
  <c r="AC142" i="54"/>
  <c r="AC141" i="54"/>
  <c r="AC140" i="54"/>
  <c r="AC139" i="54"/>
  <c r="AC138" i="54"/>
  <c r="R122" i="54"/>
  <c r="R121" i="54"/>
  <c r="AC121" i="54" s="1"/>
  <c r="AC120" i="54"/>
  <c r="AC119" i="54"/>
  <c r="AC118" i="54"/>
  <c r="AC117" i="54"/>
  <c r="AC116" i="54"/>
  <c r="AC115" i="54"/>
  <c r="AC114" i="54"/>
  <c r="AC113" i="54"/>
  <c r="AC112" i="54"/>
  <c r="AC111" i="54"/>
  <c r="AC110" i="54"/>
  <c r="AC109" i="54"/>
  <c r="AC108" i="54"/>
  <c r="AC107" i="54"/>
  <c r="AC106" i="54"/>
  <c r="R90" i="54"/>
  <c r="AC89" i="54" s="1"/>
  <c r="R89" i="54"/>
  <c r="AC88" i="54"/>
  <c r="AC87" i="54"/>
  <c r="AC86" i="54"/>
  <c r="AC85" i="54"/>
  <c r="AC84" i="54"/>
  <c r="AC83" i="54"/>
  <c r="AC82" i="54"/>
  <c r="AC81" i="54"/>
  <c r="AC80" i="54"/>
  <c r="AC79" i="54"/>
  <c r="AC78" i="54"/>
  <c r="AC77" i="54"/>
  <c r="AC76" i="54"/>
  <c r="AC75" i="54"/>
  <c r="AC74" i="54"/>
  <c r="F68" i="54"/>
  <c r="F100" i="54" s="1"/>
  <c r="F132" i="54" s="1"/>
  <c r="F164" i="54" s="1"/>
  <c r="F196" i="54" s="1"/>
  <c r="F228" i="54" s="1"/>
  <c r="F260" i="54" s="1"/>
  <c r="F292" i="54" s="1"/>
  <c r="F324" i="54" s="1"/>
  <c r="F356" i="54" s="1"/>
  <c r="R58" i="54"/>
  <c r="AC57" i="54"/>
  <c r="R57" i="54"/>
  <c r="AC56" i="54"/>
  <c r="AC55" i="54"/>
  <c r="AC54" i="54"/>
  <c r="AC53" i="54"/>
  <c r="AC52" i="54"/>
  <c r="AC51" i="54"/>
  <c r="AC50" i="54"/>
  <c r="AC49" i="54"/>
  <c r="AC48" i="54"/>
  <c r="AC47" i="54"/>
  <c r="AC46" i="54"/>
  <c r="AC45" i="54"/>
  <c r="AC44" i="54"/>
  <c r="AC43" i="54"/>
  <c r="AC42" i="54"/>
  <c r="F36" i="54"/>
  <c r="T28" i="54"/>
  <c r="R26" i="54"/>
  <c r="R25" i="54"/>
  <c r="L28" i="54" s="1"/>
  <c r="AC24" i="54"/>
  <c r="AC23" i="54"/>
  <c r="AC22" i="54"/>
  <c r="AC21" i="54"/>
  <c r="AC20" i="54"/>
  <c r="AC19" i="54"/>
  <c r="AC18" i="54"/>
  <c r="AC17" i="54"/>
  <c r="AC16" i="54"/>
  <c r="AC15" i="54"/>
  <c r="AC14" i="54"/>
  <c r="AC13" i="54"/>
  <c r="AC12" i="54"/>
  <c r="AC11" i="54"/>
  <c r="AC10" i="54"/>
  <c r="AB5" i="54"/>
  <c r="AB37" i="54" s="1"/>
  <c r="AB69" i="54" s="1"/>
  <c r="AB101" i="54" s="1"/>
  <c r="AB133" i="54" s="1"/>
  <c r="AB165" i="54" s="1"/>
  <c r="AB197" i="54" s="1"/>
  <c r="AB229" i="54" s="1"/>
  <c r="AB261" i="54" s="1"/>
  <c r="AB293" i="54" s="1"/>
  <c r="AB325" i="54" s="1"/>
  <c r="AB357" i="54" s="1"/>
  <c r="AB4" i="54"/>
  <c r="AB36" i="54" s="1"/>
  <c r="AB68" i="54" s="1"/>
  <c r="AB100" i="54" s="1"/>
  <c r="AB132" i="54" s="1"/>
  <c r="AB164" i="54" s="1"/>
  <c r="AB196" i="54" s="1"/>
  <c r="AB228" i="54" s="1"/>
  <c r="AB260" i="54" s="1"/>
  <c r="AB292" i="54" s="1"/>
  <c r="AB324" i="54" s="1"/>
  <c r="AB356" i="54" s="1"/>
  <c r="AK2" i="54"/>
  <c r="AH2" i="54"/>
  <c r="AH34" i="54" s="1"/>
  <c r="AH66" i="54" s="1"/>
  <c r="AH98" i="54" s="1"/>
  <c r="AH130" i="54" s="1"/>
  <c r="AH162" i="54" s="1"/>
  <c r="AH194" i="54" s="1"/>
  <c r="AH226" i="54" s="1"/>
  <c r="AH258" i="54" s="1"/>
  <c r="AH290" i="54" s="1"/>
  <c r="AH322" i="54" s="1"/>
  <c r="AH354" i="54" s="1"/>
  <c r="AE2" i="54"/>
  <c r="AE34" i="54" s="1"/>
  <c r="AE66" i="54" s="1"/>
  <c r="AE98" i="54" s="1"/>
  <c r="AE130" i="54" s="1"/>
  <c r="AE162" i="54" s="1"/>
  <c r="AE194" i="54" s="1"/>
  <c r="AE226" i="54" s="1"/>
  <c r="AE258" i="54" s="1"/>
  <c r="AE290" i="54" s="1"/>
  <c r="AE322" i="54" s="1"/>
  <c r="AE354" i="54" s="1"/>
  <c r="R378" i="53"/>
  <c r="R377" i="53"/>
  <c r="AC377" i="53" s="1"/>
  <c r="AC376" i="53"/>
  <c r="AC375" i="53"/>
  <c r="AC374" i="53"/>
  <c r="AC373" i="53"/>
  <c r="AC372" i="53"/>
  <c r="AC371" i="53"/>
  <c r="AC370" i="53"/>
  <c r="AC369" i="53"/>
  <c r="AC368" i="53"/>
  <c r="AC367" i="53"/>
  <c r="AC366" i="53"/>
  <c r="AC365" i="53"/>
  <c r="AC364" i="53"/>
  <c r="AC363" i="53"/>
  <c r="AC362" i="53"/>
  <c r="R346" i="53"/>
  <c r="AC345" i="53" s="1"/>
  <c r="R345" i="53"/>
  <c r="AC344" i="53"/>
  <c r="AC343" i="53"/>
  <c r="AC342" i="53"/>
  <c r="AC341" i="53"/>
  <c r="AC340" i="53"/>
  <c r="AC339" i="53"/>
  <c r="AC338" i="53"/>
  <c r="AC337" i="53"/>
  <c r="AC336" i="53"/>
  <c r="AC335" i="53"/>
  <c r="AC334" i="53"/>
  <c r="AC333" i="53"/>
  <c r="AC332" i="53"/>
  <c r="AC331" i="53"/>
  <c r="AC330" i="53"/>
  <c r="R314" i="53"/>
  <c r="AC313" i="53"/>
  <c r="R313" i="53"/>
  <c r="AC312" i="53"/>
  <c r="AC311" i="53"/>
  <c r="AC310" i="53"/>
  <c r="AC309" i="53"/>
  <c r="AC308" i="53"/>
  <c r="AC307" i="53"/>
  <c r="AC306" i="53"/>
  <c r="AC305" i="53"/>
  <c r="AC304" i="53"/>
  <c r="AC303" i="53"/>
  <c r="AC302" i="53"/>
  <c r="AC301" i="53"/>
  <c r="AC300" i="53"/>
  <c r="AC299" i="53"/>
  <c r="AC298" i="53"/>
  <c r="R282" i="53"/>
  <c r="R281" i="53"/>
  <c r="AC281" i="53" s="1"/>
  <c r="AC280" i="53"/>
  <c r="AC279" i="53"/>
  <c r="AC278" i="53"/>
  <c r="AC277" i="53"/>
  <c r="AC276" i="53"/>
  <c r="AC275" i="53"/>
  <c r="AC274" i="53"/>
  <c r="AC273" i="53"/>
  <c r="AC272" i="53"/>
  <c r="AC271" i="53"/>
  <c r="AC270" i="53"/>
  <c r="AC269" i="53"/>
  <c r="AC268" i="53"/>
  <c r="AC267" i="53"/>
  <c r="AC266" i="53"/>
  <c r="R250" i="53"/>
  <c r="R249" i="53"/>
  <c r="AC249" i="53" s="1"/>
  <c r="AC248" i="53"/>
  <c r="AC247" i="53"/>
  <c r="AC246" i="53"/>
  <c r="AC245" i="53"/>
  <c r="AC244" i="53"/>
  <c r="AC243" i="53"/>
  <c r="AC242" i="53"/>
  <c r="AC241" i="53"/>
  <c r="AC240" i="53"/>
  <c r="AC239" i="53"/>
  <c r="AC238" i="53"/>
  <c r="AC237" i="53"/>
  <c r="AC236" i="53"/>
  <c r="AC235" i="53"/>
  <c r="AC234" i="53"/>
  <c r="R218" i="53"/>
  <c r="AC217" i="53" s="1"/>
  <c r="R217" i="53"/>
  <c r="AC216" i="53"/>
  <c r="AC215" i="53"/>
  <c r="AC214" i="53"/>
  <c r="AC213" i="53"/>
  <c r="AC212" i="53"/>
  <c r="AC211" i="53"/>
  <c r="AC210" i="53"/>
  <c r="AC209" i="53"/>
  <c r="AC208" i="53"/>
  <c r="AC207" i="53"/>
  <c r="AC206" i="53"/>
  <c r="AC205" i="53"/>
  <c r="AC204" i="53"/>
  <c r="AC203" i="53"/>
  <c r="AC202" i="53"/>
  <c r="R186" i="53"/>
  <c r="AC185" i="53"/>
  <c r="R185" i="53"/>
  <c r="AC184" i="53"/>
  <c r="AC183" i="53"/>
  <c r="AC182" i="53"/>
  <c r="AC181" i="53"/>
  <c r="AC180" i="53"/>
  <c r="AC179" i="53"/>
  <c r="AC178" i="53"/>
  <c r="AC177" i="53"/>
  <c r="AC176" i="53"/>
  <c r="AC175" i="53"/>
  <c r="AC174" i="53"/>
  <c r="AC173" i="53"/>
  <c r="AC172" i="53"/>
  <c r="AC171" i="53"/>
  <c r="AC170" i="53"/>
  <c r="R154" i="53"/>
  <c r="R153" i="53"/>
  <c r="AC153" i="53" s="1"/>
  <c r="AC152" i="53"/>
  <c r="AC151" i="53"/>
  <c r="AC150" i="53"/>
  <c r="AC149" i="53"/>
  <c r="AC148" i="53"/>
  <c r="AC147" i="53"/>
  <c r="AC146" i="53"/>
  <c r="AC145" i="53"/>
  <c r="AC144" i="53"/>
  <c r="AC143" i="53"/>
  <c r="AC142" i="53"/>
  <c r="AC141" i="53"/>
  <c r="AC140" i="53"/>
  <c r="AC139" i="53"/>
  <c r="AC138" i="53"/>
  <c r="R122" i="53"/>
  <c r="R121" i="53"/>
  <c r="AC121" i="53" s="1"/>
  <c r="AC120" i="53"/>
  <c r="AC119" i="53"/>
  <c r="AC118" i="53"/>
  <c r="AC117" i="53"/>
  <c r="AC116" i="53"/>
  <c r="AC115" i="53"/>
  <c r="AC114" i="53"/>
  <c r="AC113" i="53"/>
  <c r="AC112" i="53"/>
  <c r="AC111" i="53"/>
  <c r="AC110" i="53"/>
  <c r="AC109" i="53"/>
  <c r="AC108" i="53"/>
  <c r="AC107" i="53"/>
  <c r="AC106" i="53"/>
  <c r="R90" i="53"/>
  <c r="AC89" i="53" s="1"/>
  <c r="R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5" i="53"/>
  <c r="AC74" i="53"/>
  <c r="F68" i="53"/>
  <c r="F100" i="53" s="1"/>
  <c r="F132" i="53" s="1"/>
  <c r="F164" i="53" s="1"/>
  <c r="F196" i="53" s="1"/>
  <c r="F228" i="53" s="1"/>
  <c r="F260" i="53" s="1"/>
  <c r="F292" i="53" s="1"/>
  <c r="F324" i="53" s="1"/>
  <c r="F356" i="53" s="1"/>
  <c r="R58" i="53"/>
  <c r="AC57" i="53"/>
  <c r="R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F36" i="53"/>
  <c r="T28" i="53"/>
  <c r="R26" i="53"/>
  <c r="R25" i="53"/>
  <c r="L28" i="53" s="1"/>
  <c r="AC24" i="53"/>
  <c r="AC23" i="53"/>
  <c r="AC22" i="53"/>
  <c r="AC21" i="53"/>
  <c r="AC20" i="53"/>
  <c r="AC19" i="53"/>
  <c r="AC18" i="53"/>
  <c r="AC17" i="53"/>
  <c r="AC16" i="53"/>
  <c r="AC15" i="53"/>
  <c r="AC14" i="53"/>
  <c r="AC13" i="53"/>
  <c r="AC12" i="53"/>
  <c r="AC11" i="53"/>
  <c r="AC10" i="53"/>
  <c r="AB5" i="53"/>
  <c r="AB37" i="53" s="1"/>
  <c r="AB69" i="53" s="1"/>
  <c r="AB101" i="53" s="1"/>
  <c r="AB133" i="53" s="1"/>
  <c r="AB165" i="53" s="1"/>
  <c r="AB197" i="53" s="1"/>
  <c r="AB229" i="53" s="1"/>
  <c r="AB261" i="53" s="1"/>
  <c r="AB293" i="53" s="1"/>
  <c r="AB325" i="53" s="1"/>
  <c r="AB357" i="53" s="1"/>
  <c r="AB4" i="53"/>
  <c r="AB36" i="53" s="1"/>
  <c r="AB68" i="53" s="1"/>
  <c r="AB100" i="53" s="1"/>
  <c r="AB132" i="53" s="1"/>
  <c r="AB164" i="53" s="1"/>
  <c r="AB196" i="53" s="1"/>
  <c r="AB228" i="53" s="1"/>
  <c r="AB260" i="53" s="1"/>
  <c r="AB292" i="53" s="1"/>
  <c r="AB324" i="53" s="1"/>
  <c r="AB356" i="53" s="1"/>
  <c r="AK2" i="53"/>
  <c r="AH2" i="53"/>
  <c r="AH34" i="53" s="1"/>
  <c r="AH66" i="53" s="1"/>
  <c r="AH98" i="53" s="1"/>
  <c r="AH130" i="53" s="1"/>
  <c r="AH162" i="53" s="1"/>
  <c r="AH194" i="53" s="1"/>
  <c r="AH226" i="53" s="1"/>
  <c r="AH258" i="53" s="1"/>
  <c r="AH290" i="53" s="1"/>
  <c r="AH322" i="53" s="1"/>
  <c r="AH354" i="53" s="1"/>
  <c r="AE2" i="53"/>
  <c r="AE34" i="53" s="1"/>
  <c r="AE66" i="53" s="1"/>
  <c r="AE98" i="53" s="1"/>
  <c r="AE130" i="53" s="1"/>
  <c r="AE162" i="53" s="1"/>
  <c r="AE194" i="53" s="1"/>
  <c r="AE226" i="53" s="1"/>
  <c r="AE258" i="53" s="1"/>
  <c r="AE290" i="53" s="1"/>
  <c r="AE322" i="53" s="1"/>
  <c r="AE354" i="53" s="1"/>
  <c r="R378" i="52"/>
  <c r="R377" i="52"/>
  <c r="AC377" i="52" s="1"/>
  <c r="AC376" i="52"/>
  <c r="AC375" i="52"/>
  <c r="AC374" i="52"/>
  <c r="AC373" i="52"/>
  <c r="AC372" i="52"/>
  <c r="AC371" i="52"/>
  <c r="AC370" i="52"/>
  <c r="AC369" i="52"/>
  <c r="AC368" i="52"/>
  <c r="AC367" i="52"/>
  <c r="AC366" i="52"/>
  <c r="AC365" i="52"/>
  <c r="AC364" i="52"/>
  <c r="AC363" i="52"/>
  <c r="AC362" i="52"/>
  <c r="R346" i="52"/>
  <c r="AC345" i="52"/>
  <c r="R345" i="52"/>
  <c r="AC344" i="52"/>
  <c r="AC343" i="52"/>
  <c r="AC342" i="52"/>
  <c r="AC341" i="52"/>
  <c r="AC340" i="52"/>
  <c r="AC339" i="52"/>
  <c r="AC338" i="52"/>
  <c r="AC337" i="52"/>
  <c r="AC336" i="52"/>
  <c r="AC335" i="52"/>
  <c r="AC334" i="52"/>
  <c r="AC333" i="52"/>
  <c r="AC332" i="52"/>
  <c r="AC331" i="52"/>
  <c r="AC330" i="52"/>
  <c r="R314" i="52"/>
  <c r="R313" i="52"/>
  <c r="AC313" i="52" s="1"/>
  <c r="AC312" i="52"/>
  <c r="AC311" i="52"/>
  <c r="AC310" i="52"/>
  <c r="AC309" i="52"/>
  <c r="AC308" i="52"/>
  <c r="AC307" i="52"/>
  <c r="AC306" i="52"/>
  <c r="AC305" i="52"/>
  <c r="AC304" i="52"/>
  <c r="AC303" i="52"/>
  <c r="AC302" i="52"/>
  <c r="AC301" i="52"/>
  <c r="AC300" i="52"/>
  <c r="AC299" i="52"/>
  <c r="AC298" i="52"/>
  <c r="R282" i="52"/>
  <c r="R281" i="52"/>
  <c r="AC281" i="52" s="1"/>
  <c r="AC280" i="52"/>
  <c r="AC279" i="52"/>
  <c r="AC278" i="52"/>
  <c r="AC277" i="52"/>
  <c r="AC276" i="52"/>
  <c r="AC275" i="52"/>
  <c r="AC274" i="52"/>
  <c r="AC273" i="52"/>
  <c r="AC272" i="52"/>
  <c r="AC271" i="52"/>
  <c r="AC270" i="52"/>
  <c r="AC269" i="52"/>
  <c r="AC268" i="52"/>
  <c r="AC267" i="52"/>
  <c r="AC266" i="52"/>
  <c r="R250" i="52"/>
  <c r="R249" i="52"/>
  <c r="AC249" i="52" s="1"/>
  <c r="AC248" i="52"/>
  <c r="AC247" i="52"/>
  <c r="AC246" i="52"/>
  <c r="AC245" i="52"/>
  <c r="AC244" i="52"/>
  <c r="AC243" i="52"/>
  <c r="AC242" i="52"/>
  <c r="AC241" i="52"/>
  <c r="AC240" i="52"/>
  <c r="AC239" i="52"/>
  <c r="AC238" i="52"/>
  <c r="AC237" i="52"/>
  <c r="AC236" i="52"/>
  <c r="AC235" i="52"/>
  <c r="AC234" i="52"/>
  <c r="R218" i="52"/>
  <c r="AC217" i="52"/>
  <c r="R217" i="52"/>
  <c r="AC216" i="52"/>
  <c r="AC215" i="52"/>
  <c r="AC214" i="52"/>
  <c r="AC213" i="52"/>
  <c r="AC212" i="52"/>
  <c r="AC211" i="52"/>
  <c r="AC210" i="52"/>
  <c r="AC209" i="52"/>
  <c r="AC208" i="52"/>
  <c r="AC207" i="52"/>
  <c r="AC206" i="52"/>
  <c r="AC205" i="52"/>
  <c r="AC204" i="52"/>
  <c r="AC203" i="52"/>
  <c r="AC202" i="52"/>
  <c r="R186" i="52"/>
  <c r="R185" i="52"/>
  <c r="AC185" i="52" s="1"/>
  <c r="AC184" i="52"/>
  <c r="AC183" i="52"/>
  <c r="AC182" i="52"/>
  <c r="AC181" i="52"/>
  <c r="AC180" i="52"/>
  <c r="AC179" i="52"/>
  <c r="AC178" i="52"/>
  <c r="AC177" i="52"/>
  <c r="AC176" i="52"/>
  <c r="AC175" i="52"/>
  <c r="AC174" i="52"/>
  <c r="AC173" i="52"/>
  <c r="AC172" i="52"/>
  <c r="AC171" i="52"/>
  <c r="AC170" i="52"/>
  <c r="R154" i="52"/>
  <c r="R153" i="52"/>
  <c r="AC153" i="52" s="1"/>
  <c r="AC152" i="52"/>
  <c r="AC151" i="52"/>
  <c r="AC150" i="52"/>
  <c r="AC149" i="52"/>
  <c r="AC148" i="52"/>
  <c r="AC147" i="52"/>
  <c r="AC146" i="52"/>
  <c r="AC145" i="52"/>
  <c r="AC144" i="52"/>
  <c r="AC143" i="52"/>
  <c r="AC142" i="52"/>
  <c r="AC141" i="52"/>
  <c r="AC140" i="52"/>
  <c r="AC139" i="52"/>
  <c r="AC138" i="52"/>
  <c r="R122" i="52"/>
  <c r="R121" i="52"/>
  <c r="AC121" i="52" s="1"/>
  <c r="AC120" i="52"/>
  <c r="AC119" i="52"/>
  <c r="AC118" i="52"/>
  <c r="AC117" i="52"/>
  <c r="AC116" i="52"/>
  <c r="AC115" i="52"/>
  <c r="AC114" i="52"/>
  <c r="AC113" i="52"/>
  <c r="AC112" i="52"/>
  <c r="AC111" i="52"/>
  <c r="AC110" i="52"/>
  <c r="AC109" i="52"/>
  <c r="AC108" i="52"/>
  <c r="AC107" i="52"/>
  <c r="AC106" i="52"/>
  <c r="F100" i="52"/>
  <c r="F132" i="52" s="1"/>
  <c r="F164" i="52" s="1"/>
  <c r="F196" i="52" s="1"/>
  <c r="F228" i="52" s="1"/>
  <c r="F260" i="52" s="1"/>
  <c r="F292" i="52" s="1"/>
  <c r="F324" i="52" s="1"/>
  <c r="F356" i="52" s="1"/>
  <c r="R90" i="52"/>
  <c r="AC89" i="52"/>
  <c r="R89" i="52"/>
  <c r="AC88" i="52"/>
  <c r="AC87" i="52"/>
  <c r="AC86" i="52"/>
  <c r="AC85" i="52"/>
  <c r="AC84" i="52"/>
  <c r="AC83" i="52"/>
  <c r="AC82" i="52"/>
  <c r="AC81" i="52"/>
  <c r="AC80" i="52"/>
  <c r="AC79" i="52"/>
  <c r="AC78" i="52"/>
  <c r="AC77" i="52"/>
  <c r="AC76" i="52"/>
  <c r="AC75" i="52"/>
  <c r="AC74" i="52"/>
  <c r="F68" i="52"/>
  <c r="R58" i="52"/>
  <c r="R57" i="52"/>
  <c r="AC57" i="52" s="1"/>
  <c r="AC56" i="52"/>
  <c r="AC55" i="52"/>
  <c r="AC54" i="52"/>
  <c r="AC53" i="52"/>
  <c r="AC52" i="52"/>
  <c r="AC51" i="52"/>
  <c r="AC50" i="52"/>
  <c r="AC49" i="52"/>
  <c r="AC48" i="52"/>
  <c r="AC47" i="52"/>
  <c r="AC46" i="52"/>
  <c r="AC45" i="52"/>
  <c r="AC44" i="52"/>
  <c r="AC43" i="52"/>
  <c r="AC42" i="52"/>
  <c r="F36" i="52"/>
  <c r="L29" i="52"/>
  <c r="T28" i="52"/>
  <c r="L28" i="52"/>
  <c r="L30" i="52" s="1"/>
  <c r="R26" i="52"/>
  <c r="R25" i="52"/>
  <c r="AC25" i="52" s="1"/>
  <c r="AC24" i="52"/>
  <c r="AC23" i="52"/>
  <c r="AC22" i="52"/>
  <c r="AC21" i="52"/>
  <c r="AC20" i="52"/>
  <c r="AC19" i="52"/>
  <c r="AC18" i="52"/>
  <c r="AC17" i="52"/>
  <c r="AC16" i="52"/>
  <c r="AC15" i="52"/>
  <c r="AC14" i="52"/>
  <c r="AC13" i="52"/>
  <c r="AC12" i="52"/>
  <c r="AC11" i="52"/>
  <c r="AC10" i="52"/>
  <c r="AB5" i="52"/>
  <c r="AB37" i="52" s="1"/>
  <c r="AB69" i="52" s="1"/>
  <c r="AB101" i="52" s="1"/>
  <c r="AB133" i="52" s="1"/>
  <c r="AB165" i="52" s="1"/>
  <c r="AB197" i="52" s="1"/>
  <c r="AB229" i="52" s="1"/>
  <c r="AB261" i="52" s="1"/>
  <c r="AB293" i="52" s="1"/>
  <c r="AB325" i="52" s="1"/>
  <c r="AB357" i="52" s="1"/>
  <c r="AB4" i="52"/>
  <c r="AB36" i="52" s="1"/>
  <c r="AB68" i="52" s="1"/>
  <c r="AB100" i="52" s="1"/>
  <c r="AB132" i="52" s="1"/>
  <c r="AB164" i="52" s="1"/>
  <c r="AB196" i="52" s="1"/>
  <c r="AB228" i="52" s="1"/>
  <c r="AB260" i="52" s="1"/>
  <c r="AB292" i="52" s="1"/>
  <c r="AB324" i="52" s="1"/>
  <c r="AB356" i="52" s="1"/>
  <c r="AK2" i="52"/>
  <c r="AH2" i="52"/>
  <c r="AH34" i="52" s="1"/>
  <c r="AH66" i="52" s="1"/>
  <c r="AH98" i="52" s="1"/>
  <c r="AH130" i="52" s="1"/>
  <c r="AH162" i="52" s="1"/>
  <c r="AH194" i="52" s="1"/>
  <c r="AH226" i="52" s="1"/>
  <c r="AH258" i="52" s="1"/>
  <c r="AH290" i="52" s="1"/>
  <c r="AH322" i="52" s="1"/>
  <c r="AH354" i="52" s="1"/>
  <c r="AE2" i="52"/>
  <c r="AE34" i="52" s="1"/>
  <c r="AE66" i="52" s="1"/>
  <c r="AE98" i="52" s="1"/>
  <c r="AE130" i="52" s="1"/>
  <c r="AE162" i="52" s="1"/>
  <c r="AE194" i="52" s="1"/>
  <c r="AE226" i="52" s="1"/>
  <c r="AE258" i="52" s="1"/>
  <c r="AE290" i="52" s="1"/>
  <c r="AE322" i="52" s="1"/>
  <c r="AE354" i="52" s="1"/>
  <c r="R378" i="51"/>
  <c r="R377" i="51"/>
  <c r="AC377" i="51" s="1"/>
  <c r="AC376" i="51"/>
  <c r="AC375" i="51"/>
  <c r="AC374" i="51"/>
  <c r="AC373" i="51"/>
  <c r="AC372" i="51"/>
  <c r="AC371" i="51"/>
  <c r="AC370" i="51"/>
  <c r="AC369" i="51"/>
  <c r="AC368" i="51"/>
  <c r="AC367" i="51"/>
  <c r="AC366" i="51"/>
  <c r="AC365" i="51"/>
  <c r="AC364" i="51"/>
  <c r="AC363" i="51"/>
  <c r="AC362" i="51"/>
  <c r="R346" i="51"/>
  <c r="AC345" i="51" s="1"/>
  <c r="R345" i="51"/>
  <c r="AC344" i="51"/>
  <c r="AC343" i="51"/>
  <c r="AC342" i="51"/>
  <c r="AC341" i="51"/>
  <c r="AC340" i="51"/>
  <c r="AC339" i="51"/>
  <c r="AC338" i="51"/>
  <c r="AC337" i="51"/>
  <c r="AC336" i="51"/>
  <c r="AC335" i="51"/>
  <c r="AC334" i="51"/>
  <c r="AC333" i="51"/>
  <c r="AC332" i="51"/>
  <c r="AC331" i="51"/>
  <c r="AC330" i="51"/>
  <c r="R314" i="51"/>
  <c r="AC313" i="51"/>
  <c r="R313" i="51"/>
  <c r="AC312" i="51"/>
  <c r="AC311" i="51"/>
  <c r="AC310" i="51"/>
  <c r="AC309" i="51"/>
  <c r="AC308" i="51"/>
  <c r="AC307" i="51"/>
  <c r="AC306" i="51"/>
  <c r="AC305" i="51"/>
  <c r="AC304" i="51"/>
  <c r="AC303" i="51"/>
  <c r="AC302" i="51"/>
  <c r="AC301" i="51"/>
  <c r="AC300" i="51"/>
  <c r="AC299" i="51"/>
  <c r="AC298" i="51"/>
  <c r="R282" i="51"/>
  <c r="R281" i="51"/>
  <c r="AC281" i="51" s="1"/>
  <c r="AC280" i="51"/>
  <c r="AC279" i="51"/>
  <c r="AC278" i="51"/>
  <c r="AC277" i="51"/>
  <c r="AC276" i="51"/>
  <c r="AC275" i="51"/>
  <c r="AC274" i="51"/>
  <c r="AC273" i="51"/>
  <c r="AC272" i="51"/>
  <c r="AC271" i="51"/>
  <c r="AC270" i="51"/>
  <c r="AC269" i="51"/>
  <c r="AC268" i="51"/>
  <c r="AC267" i="51"/>
  <c r="AC266" i="51"/>
  <c r="R250" i="51"/>
  <c r="R249" i="51"/>
  <c r="AC249" i="51" s="1"/>
  <c r="AC248" i="51"/>
  <c r="AC247" i="51"/>
  <c r="AC246" i="51"/>
  <c r="AC245" i="51"/>
  <c r="AC244" i="51"/>
  <c r="AC243" i="51"/>
  <c r="AC242" i="51"/>
  <c r="AC241" i="51"/>
  <c r="AC240" i="51"/>
  <c r="AC239" i="51"/>
  <c r="AC238" i="51"/>
  <c r="AC237" i="51"/>
  <c r="AC236" i="51"/>
  <c r="AC235" i="51"/>
  <c r="AC234" i="51"/>
  <c r="R218" i="51"/>
  <c r="AC217" i="51" s="1"/>
  <c r="R217" i="51"/>
  <c r="AC216" i="51"/>
  <c r="AC215" i="51"/>
  <c r="AC214" i="51"/>
  <c r="AC213" i="51"/>
  <c r="AC212" i="51"/>
  <c r="AC211" i="51"/>
  <c r="AC210" i="51"/>
  <c r="AC209" i="51"/>
  <c r="AC208" i="51"/>
  <c r="AC207" i="51"/>
  <c r="AC206" i="51"/>
  <c r="AC205" i="51"/>
  <c r="AC204" i="51"/>
  <c r="AC203" i="51"/>
  <c r="AC202" i="51"/>
  <c r="R186" i="51"/>
  <c r="AC185" i="51"/>
  <c r="R185" i="51"/>
  <c r="AC184" i="51"/>
  <c r="AC183" i="51"/>
  <c r="AC182" i="51"/>
  <c r="AC181" i="51"/>
  <c r="AC180" i="51"/>
  <c r="AC179" i="51"/>
  <c r="AC178" i="51"/>
  <c r="AC177" i="51"/>
  <c r="AC176" i="51"/>
  <c r="AC175" i="51"/>
  <c r="AC174" i="51"/>
  <c r="AC173" i="51"/>
  <c r="AC172" i="51"/>
  <c r="AC171" i="51"/>
  <c r="AC170" i="51"/>
  <c r="R154" i="51"/>
  <c r="R153" i="51"/>
  <c r="AC153" i="51" s="1"/>
  <c r="AC152" i="51"/>
  <c r="AC151" i="51"/>
  <c r="AC150" i="51"/>
  <c r="AC149" i="51"/>
  <c r="AC148" i="51"/>
  <c r="AC147" i="51"/>
  <c r="AC146" i="51"/>
  <c r="AC145" i="51"/>
  <c r="AC144" i="51"/>
  <c r="AC143" i="51"/>
  <c r="AC142" i="51"/>
  <c r="AC141" i="51"/>
  <c r="AC140" i="51"/>
  <c r="AC139" i="51"/>
  <c r="AC138" i="51"/>
  <c r="R122" i="51"/>
  <c r="R121" i="51"/>
  <c r="AC121" i="51" s="1"/>
  <c r="AC120" i="51"/>
  <c r="AC119" i="51"/>
  <c r="AC118" i="51"/>
  <c r="AC117" i="51"/>
  <c r="AC116" i="51"/>
  <c r="AC115" i="51"/>
  <c r="AC114" i="51"/>
  <c r="AC113" i="51"/>
  <c r="AC112" i="51"/>
  <c r="AC111" i="51"/>
  <c r="AC110" i="51"/>
  <c r="AC109" i="51"/>
  <c r="AC108" i="51"/>
  <c r="AC107" i="51"/>
  <c r="AC106" i="51"/>
  <c r="R90" i="51"/>
  <c r="L29" i="51" s="1"/>
  <c r="R89" i="51"/>
  <c r="AC89" i="51" s="1"/>
  <c r="AC88" i="51"/>
  <c r="AC87" i="51"/>
  <c r="AC86" i="51"/>
  <c r="AC85" i="51"/>
  <c r="AC84" i="51"/>
  <c r="AC83" i="51"/>
  <c r="AC82" i="51"/>
  <c r="AC81" i="51"/>
  <c r="AC80" i="51"/>
  <c r="AC79" i="51"/>
  <c r="AC78" i="51"/>
  <c r="AC77" i="51"/>
  <c r="AC76" i="51"/>
  <c r="AC75" i="51"/>
  <c r="AC74" i="51"/>
  <c r="F68" i="51"/>
  <c r="F100" i="51" s="1"/>
  <c r="F132" i="51" s="1"/>
  <c r="F164" i="51" s="1"/>
  <c r="F196" i="51" s="1"/>
  <c r="F228" i="51" s="1"/>
  <c r="F260" i="51" s="1"/>
  <c r="F292" i="51" s="1"/>
  <c r="F324" i="51" s="1"/>
  <c r="F356" i="51" s="1"/>
  <c r="R58" i="51"/>
  <c r="AC57" i="51"/>
  <c r="R57" i="51"/>
  <c r="AC56" i="51"/>
  <c r="AC55" i="51"/>
  <c r="AC54" i="51"/>
  <c r="AC53" i="51"/>
  <c r="AC52" i="51"/>
  <c r="AC51" i="51"/>
  <c r="AC50" i="51"/>
  <c r="AC49" i="51"/>
  <c r="AC48" i="51"/>
  <c r="AC47" i="51"/>
  <c r="AC46" i="51"/>
  <c r="AC45" i="51"/>
  <c r="AC44" i="51"/>
  <c r="AC43" i="51"/>
  <c r="AC42" i="51"/>
  <c r="F36" i="51"/>
  <c r="T28" i="51"/>
  <c r="R26" i="51"/>
  <c r="R25" i="51"/>
  <c r="L28" i="51" s="1"/>
  <c r="L30" i="51" s="1"/>
  <c r="AC24" i="51"/>
  <c r="AC23" i="51"/>
  <c r="AC22" i="51"/>
  <c r="AC21" i="51"/>
  <c r="AC20" i="51"/>
  <c r="AC19" i="51"/>
  <c r="AC18" i="51"/>
  <c r="AC17" i="51"/>
  <c r="AC16" i="51"/>
  <c r="AC15" i="51"/>
  <c r="AC14" i="51"/>
  <c r="AC13" i="51"/>
  <c r="AC12" i="51"/>
  <c r="AC11" i="51"/>
  <c r="AC10" i="51"/>
  <c r="AB5" i="51"/>
  <c r="AB37" i="51" s="1"/>
  <c r="AB69" i="51" s="1"/>
  <c r="AB101" i="51" s="1"/>
  <c r="AB133" i="51" s="1"/>
  <c r="AB165" i="51" s="1"/>
  <c r="AB197" i="51" s="1"/>
  <c r="AB229" i="51" s="1"/>
  <c r="AB261" i="51" s="1"/>
  <c r="AB293" i="51" s="1"/>
  <c r="AB325" i="51" s="1"/>
  <c r="AB357" i="51" s="1"/>
  <c r="AB4" i="51"/>
  <c r="AB36" i="51" s="1"/>
  <c r="AB68" i="51" s="1"/>
  <c r="AB100" i="51" s="1"/>
  <c r="AB132" i="51" s="1"/>
  <c r="AB164" i="51" s="1"/>
  <c r="AB196" i="51" s="1"/>
  <c r="AB228" i="51" s="1"/>
  <c r="AB260" i="51" s="1"/>
  <c r="AB292" i="51" s="1"/>
  <c r="AB324" i="51" s="1"/>
  <c r="AB356" i="51" s="1"/>
  <c r="AK2" i="51"/>
  <c r="AH2" i="51"/>
  <c r="AH34" i="51" s="1"/>
  <c r="AH66" i="51" s="1"/>
  <c r="AH98" i="51" s="1"/>
  <c r="AH130" i="51" s="1"/>
  <c r="AH162" i="51" s="1"/>
  <c r="AH194" i="51" s="1"/>
  <c r="AH226" i="51" s="1"/>
  <c r="AH258" i="51" s="1"/>
  <c r="AH290" i="51" s="1"/>
  <c r="AH322" i="51" s="1"/>
  <c r="AH354" i="51" s="1"/>
  <c r="AE2" i="51"/>
  <c r="AE34" i="51" s="1"/>
  <c r="AE66" i="51" s="1"/>
  <c r="AE98" i="51" s="1"/>
  <c r="AE130" i="51" s="1"/>
  <c r="AE162" i="51" s="1"/>
  <c r="AE194" i="51" s="1"/>
  <c r="AE226" i="51" s="1"/>
  <c r="AE258" i="51" s="1"/>
  <c r="AE290" i="51" s="1"/>
  <c r="AE322" i="51" s="1"/>
  <c r="AE354" i="51" s="1"/>
  <c r="AK2" i="16"/>
  <c r="AK36" i="39"/>
  <c r="AH36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C39" i="39"/>
  <c r="AC44" i="39"/>
  <c r="AC42" i="39"/>
  <c r="AC41" i="39"/>
  <c r="AH2" i="16"/>
  <c r="AE2" i="16"/>
  <c r="AB5" i="16"/>
  <c r="AB4" i="16"/>
  <c r="AC59" i="39"/>
  <c r="X59" i="39"/>
  <c r="X58" i="39"/>
  <c r="AC56" i="39"/>
  <c r="AC55" i="39"/>
  <c r="X55" i="39"/>
  <c r="X54" i="39"/>
  <c r="AC52" i="39"/>
  <c r="L28" i="73" l="1"/>
  <c r="L30" i="73" s="1"/>
  <c r="AC25" i="73"/>
  <c r="AC25" i="72"/>
  <c r="AC25" i="71"/>
  <c r="L28" i="70"/>
  <c r="L30" i="70" s="1"/>
  <c r="AC25" i="70"/>
  <c r="L29" i="70"/>
  <c r="L28" i="69"/>
  <c r="L30" i="69" s="1"/>
  <c r="AC25" i="69"/>
  <c r="AC25" i="68"/>
  <c r="AC25" i="67"/>
  <c r="AC25" i="66"/>
  <c r="L29" i="66"/>
  <c r="L30" i="66" s="1"/>
  <c r="L30" i="65"/>
  <c r="AC25" i="65"/>
  <c r="L28" i="64"/>
  <c r="AC25" i="64"/>
  <c r="AC25" i="63"/>
  <c r="L29" i="63"/>
  <c r="L30" i="63" s="1"/>
  <c r="L28" i="62"/>
  <c r="L30" i="62" s="1"/>
  <c r="AC25" i="62"/>
  <c r="L29" i="62"/>
  <c r="AC25" i="61"/>
  <c r="AC25" i="60"/>
  <c r="L28" i="60"/>
  <c r="L30" i="60" s="1"/>
  <c r="L28" i="59"/>
  <c r="L30" i="59" s="1"/>
  <c r="AC25" i="59"/>
  <c r="AC25" i="58"/>
  <c r="AC25" i="57"/>
  <c r="AC25" i="56"/>
  <c r="L29" i="56"/>
  <c r="L30" i="56" s="1"/>
  <c r="L28" i="55"/>
  <c r="L30" i="55" s="1"/>
  <c r="AC25" i="55"/>
  <c r="L30" i="54"/>
  <c r="AC25" i="54"/>
  <c r="L29" i="54"/>
  <c r="AC25" i="53"/>
  <c r="L29" i="53"/>
  <c r="L30" i="53" s="1"/>
  <c r="AC25" i="51"/>
  <c r="X48" i="39"/>
  <c r="X51" i="39"/>
  <c r="AC49" i="39"/>
  <c r="AN49" i="39" s="1"/>
  <c r="X57" i="39"/>
  <c r="AH57" i="39" s="1"/>
  <c r="AC58" i="39"/>
  <c r="AN58" i="39" s="1"/>
  <c r="AN52" i="39"/>
  <c r="X53" i="39"/>
  <c r="AH53" i="39" s="1"/>
  <c r="AC54" i="39"/>
  <c r="AN54" i="39" s="1"/>
  <c r="AH55" i="39"/>
  <c r="AN56" i="39"/>
  <c r="AH59" i="39"/>
  <c r="X52" i="39"/>
  <c r="AH52" i="39" s="1"/>
  <c r="AC53" i="39"/>
  <c r="AN53" i="39" s="1"/>
  <c r="AH54" i="39"/>
  <c r="AN55" i="39"/>
  <c r="X56" i="39"/>
  <c r="AH56" i="39" s="1"/>
  <c r="AC57" i="39"/>
  <c r="AN57" i="39" s="1"/>
  <c r="AH58" i="39"/>
  <c r="AN59" i="39"/>
  <c r="B14" i="39"/>
  <c r="R314" i="16"/>
  <c r="R378" i="16"/>
  <c r="R377" i="16"/>
  <c r="R346" i="16"/>
  <c r="R345" i="16"/>
  <c r="R313" i="16"/>
  <c r="R282" i="16"/>
  <c r="R281" i="16"/>
  <c r="R250" i="16"/>
  <c r="R249" i="16"/>
  <c r="R218" i="16"/>
  <c r="R217" i="16"/>
  <c r="R186" i="16"/>
  <c r="R185" i="16"/>
  <c r="R154" i="16"/>
  <c r="R153" i="16"/>
  <c r="R122" i="16"/>
  <c r="R121" i="16"/>
  <c r="R90" i="16"/>
  <c r="R89" i="16"/>
  <c r="R57" i="16"/>
  <c r="T28" i="16"/>
  <c r="AH34" i="16"/>
  <c r="AH66" i="16" s="1"/>
  <c r="AH98" i="16" s="1"/>
  <c r="AH130" i="16" s="1"/>
  <c r="AH162" i="16" s="1"/>
  <c r="AH194" i="16" s="1"/>
  <c r="AH226" i="16" s="1"/>
  <c r="AH258" i="16" s="1"/>
  <c r="AH290" i="16" s="1"/>
  <c r="AH322" i="16" s="1"/>
  <c r="AH354" i="16" s="1"/>
  <c r="AC376" i="16"/>
  <c r="AC375" i="16"/>
  <c r="AC374" i="16"/>
  <c r="AC373" i="16"/>
  <c r="AC372" i="16"/>
  <c r="AC371" i="16"/>
  <c r="AC370" i="16"/>
  <c r="AC369" i="16"/>
  <c r="AC368" i="16"/>
  <c r="AC367" i="16"/>
  <c r="AC366" i="16"/>
  <c r="AC365" i="16"/>
  <c r="AC364" i="16"/>
  <c r="AC363" i="16"/>
  <c r="AC362" i="16"/>
  <c r="AC344" i="16"/>
  <c r="AC343" i="16"/>
  <c r="AC342" i="16"/>
  <c r="AC341" i="16"/>
  <c r="AC340" i="16"/>
  <c r="AC339" i="16"/>
  <c r="AC338" i="16"/>
  <c r="AC337" i="16"/>
  <c r="AC336" i="16"/>
  <c r="AC335" i="16"/>
  <c r="AC334" i="16"/>
  <c r="AC333" i="16"/>
  <c r="AC332" i="16"/>
  <c r="AC331" i="16"/>
  <c r="AC330" i="16"/>
  <c r="AC312" i="16"/>
  <c r="AC311" i="16"/>
  <c r="AC310" i="16"/>
  <c r="AC309" i="16"/>
  <c r="AC308" i="16"/>
  <c r="AC307" i="16"/>
  <c r="AC306" i="16"/>
  <c r="AC305" i="16"/>
  <c r="AC304" i="16"/>
  <c r="AC303" i="16"/>
  <c r="AC302" i="16"/>
  <c r="AC301" i="16"/>
  <c r="AC300" i="16"/>
  <c r="AC299" i="16"/>
  <c r="AC298" i="16"/>
  <c r="AC280" i="16"/>
  <c r="AC279" i="16"/>
  <c r="AC278" i="16"/>
  <c r="AC277" i="16"/>
  <c r="AC276" i="16"/>
  <c r="AC275" i="16"/>
  <c r="AC274" i="16"/>
  <c r="AC273" i="16"/>
  <c r="AC272" i="16"/>
  <c r="AC271" i="16"/>
  <c r="AC270" i="16"/>
  <c r="AC269" i="16"/>
  <c r="AC268" i="16"/>
  <c r="AC267" i="16"/>
  <c r="AC266" i="16"/>
  <c r="AC248" i="16"/>
  <c r="AC247" i="16"/>
  <c r="AC246" i="16"/>
  <c r="AC245" i="16"/>
  <c r="AC244" i="16"/>
  <c r="AC243" i="16"/>
  <c r="AC242" i="16"/>
  <c r="AC241" i="16"/>
  <c r="AC240" i="16"/>
  <c r="AC239" i="16"/>
  <c r="AC238" i="16"/>
  <c r="AC237" i="16"/>
  <c r="AC236" i="16"/>
  <c r="AC235" i="16"/>
  <c r="AC234" i="16"/>
  <c r="AC216" i="16"/>
  <c r="AC215" i="16"/>
  <c r="AC214" i="16"/>
  <c r="AC213" i="16"/>
  <c r="AC212" i="16"/>
  <c r="AC211" i="16"/>
  <c r="AC210" i="16"/>
  <c r="AC209" i="16"/>
  <c r="AC208" i="16"/>
  <c r="AC207" i="16"/>
  <c r="AC206" i="16"/>
  <c r="AC205" i="16"/>
  <c r="AC204" i="16"/>
  <c r="AC203" i="16"/>
  <c r="AC202" i="16"/>
  <c r="AC184" i="16"/>
  <c r="AC183" i="16"/>
  <c r="AC182" i="16"/>
  <c r="AC181" i="16"/>
  <c r="AC180" i="16"/>
  <c r="AC179" i="16"/>
  <c r="AC178" i="16"/>
  <c r="AC177" i="16"/>
  <c r="AC176" i="16"/>
  <c r="AC175" i="16"/>
  <c r="AC174" i="16"/>
  <c r="AC173" i="16"/>
  <c r="AC172" i="16"/>
  <c r="AC171" i="16"/>
  <c r="AC170" i="16"/>
  <c r="AC152" i="16"/>
  <c r="AC151" i="16"/>
  <c r="AC150" i="16"/>
  <c r="AC149" i="16"/>
  <c r="AC148" i="16"/>
  <c r="AC147" i="16"/>
  <c r="AC146" i="16"/>
  <c r="AC145" i="16"/>
  <c r="AC144" i="16"/>
  <c r="AC143" i="16"/>
  <c r="AC142" i="16"/>
  <c r="AC141" i="16"/>
  <c r="AC140" i="16"/>
  <c r="AC139" i="16"/>
  <c r="AC138" i="16"/>
  <c r="AC120" i="16"/>
  <c r="AC119" i="16"/>
  <c r="AC118" i="16"/>
  <c r="AC117" i="16"/>
  <c r="AC116" i="16"/>
  <c r="AC115" i="16"/>
  <c r="AC114" i="16"/>
  <c r="AC113" i="16"/>
  <c r="AC112" i="16"/>
  <c r="AC111" i="16"/>
  <c r="AC110" i="16"/>
  <c r="AC109" i="16"/>
  <c r="AC108" i="16"/>
  <c r="AC107" i="16"/>
  <c r="AC106" i="16"/>
  <c r="AC88" i="16"/>
  <c r="AC87" i="16"/>
  <c r="AC86" i="16"/>
  <c r="AC85" i="16"/>
  <c r="AC84" i="16"/>
  <c r="AC83" i="16"/>
  <c r="AC82" i="16"/>
  <c r="AC81" i="16"/>
  <c r="AC80" i="16"/>
  <c r="AC79" i="16"/>
  <c r="AC78" i="16"/>
  <c r="AC77" i="16"/>
  <c r="AC76" i="16"/>
  <c r="AC75" i="16"/>
  <c r="AC74" i="16"/>
  <c r="AC56" i="16"/>
  <c r="AC55" i="16"/>
  <c r="AC54" i="16"/>
  <c r="AC53" i="16"/>
  <c r="AC52" i="16"/>
  <c r="AC51" i="16"/>
  <c r="AC50" i="16"/>
  <c r="AC49" i="16"/>
  <c r="AC48" i="16"/>
  <c r="AC47" i="16"/>
  <c r="AC46" i="16"/>
  <c r="AC45" i="16"/>
  <c r="AC44" i="16"/>
  <c r="AC43" i="16"/>
  <c r="AC42" i="16"/>
  <c r="R58" i="16" s="1"/>
  <c r="AB37" i="16"/>
  <c r="AB69" i="16" s="1"/>
  <c r="AB101" i="16" s="1"/>
  <c r="AB133" i="16" s="1"/>
  <c r="AB165" i="16" s="1"/>
  <c r="AB197" i="16" s="1"/>
  <c r="AB229" i="16" s="1"/>
  <c r="AB261" i="16" s="1"/>
  <c r="AB293" i="16" s="1"/>
  <c r="AB325" i="16" s="1"/>
  <c r="AB357" i="16" s="1"/>
  <c r="AB36" i="16"/>
  <c r="AB68" i="16" s="1"/>
  <c r="AB100" i="16" s="1"/>
  <c r="AB132" i="16" s="1"/>
  <c r="AB164" i="16" s="1"/>
  <c r="AB196" i="16" s="1"/>
  <c r="AB228" i="16" s="1"/>
  <c r="AB260" i="16" s="1"/>
  <c r="AB292" i="16" s="1"/>
  <c r="AB324" i="16" s="1"/>
  <c r="AB356" i="16" s="1"/>
  <c r="F36" i="16"/>
  <c r="F68" i="16" s="1"/>
  <c r="F100" i="16" s="1"/>
  <c r="F132" i="16" s="1"/>
  <c r="F164" i="16" s="1"/>
  <c r="F196" i="16" s="1"/>
  <c r="F228" i="16" s="1"/>
  <c r="F260" i="16" s="1"/>
  <c r="F292" i="16" s="1"/>
  <c r="F324" i="16" s="1"/>
  <c r="F356" i="16" s="1"/>
  <c r="AE34" i="16"/>
  <c r="AE66" i="16" s="1"/>
  <c r="AE98" i="16" s="1"/>
  <c r="AE130" i="16" s="1"/>
  <c r="AE162" i="16" s="1"/>
  <c r="AE194" i="16" s="1"/>
  <c r="AE226" i="16" s="1"/>
  <c r="AE258" i="16" s="1"/>
  <c r="AE290" i="16" s="1"/>
  <c r="AE322" i="16" s="1"/>
  <c r="AE354" i="16" s="1"/>
  <c r="R26" i="16"/>
  <c r="AC24" i="16"/>
  <c r="AC23" i="16"/>
  <c r="AC22" i="16"/>
  <c r="AC21" i="16"/>
  <c r="AC20" i="16"/>
  <c r="AC19" i="16"/>
  <c r="AC18" i="16"/>
  <c r="AC17" i="16"/>
  <c r="AC16" i="16"/>
  <c r="AC15" i="16"/>
  <c r="AC14" i="16"/>
  <c r="AC13" i="16"/>
  <c r="AC12" i="16"/>
  <c r="AC11" i="16"/>
  <c r="AC10" i="16"/>
  <c r="L30" i="64" l="1"/>
  <c r="R50" i="39"/>
  <c r="AC50" i="39" s="1"/>
  <c r="AN50" i="39" s="1"/>
  <c r="AH48" i="39"/>
  <c r="AC89" i="16"/>
  <c r="AC153" i="16"/>
  <c r="AC217" i="16"/>
  <c r="AC281" i="16"/>
  <c r="AC20" i="39"/>
  <c r="AN20" i="39" s="1"/>
  <c r="AC121" i="16"/>
  <c r="AC185" i="16"/>
  <c r="AC249" i="16"/>
  <c r="AC313" i="16"/>
  <c r="X25" i="39"/>
  <c r="L29" i="16"/>
  <c r="L14" i="39" s="1"/>
  <c r="X14" i="39" s="1"/>
  <c r="AC345" i="16"/>
  <c r="X22" i="39"/>
  <c r="X17" i="39"/>
  <c r="AH17" i="39" s="1"/>
  <c r="AC57" i="16"/>
  <c r="X16" i="39"/>
  <c r="AH16" i="39" s="1"/>
  <c r="AH51" i="39"/>
  <c r="R25" i="16"/>
  <c r="AC25" i="16" s="1"/>
  <c r="X18" i="39"/>
  <c r="AH18" i="39" s="1"/>
  <c r="X23" i="39"/>
  <c r="AH23" i="39" s="1"/>
  <c r="AC377" i="16"/>
  <c r="X15" i="39"/>
  <c r="AH15" i="39" s="1"/>
  <c r="AH22" i="39" l="1"/>
  <c r="AC15" i="39"/>
  <c r="AN15" i="39" s="1"/>
  <c r="L28" i="16"/>
  <c r="R14" i="39" s="1"/>
  <c r="AC17" i="39"/>
  <c r="AN17" i="39" s="1"/>
  <c r="AH14" i="39"/>
  <c r="AH25" i="39"/>
  <c r="X50" i="39"/>
  <c r="AH50" i="39" s="1"/>
  <c r="AC19" i="39"/>
  <c r="AN19" i="39" s="1"/>
  <c r="AC51" i="39"/>
  <c r="AN51" i="39" s="1"/>
  <c r="X21" i="39"/>
  <c r="AH21" i="39" s="1"/>
  <c r="AC18" i="39"/>
  <c r="AN18" i="39" s="1"/>
  <c r="L60" i="39"/>
  <c r="X49" i="39"/>
  <c r="X20" i="39"/>
  <c r="AH20" i="39" s="1"/>
  <c r="AC48" i="39"/>
  <c r="R60" i="39"/>
  <c r="X24" i="39"/>
  <c r="AH24" i="39" s="1"/>
  <c r="AC16" i="39"/>
  <c r="AN16" i="39" s="1"/>
  <c r="AC60" i="39" l="1"/>
  <c r="L30" i="16"/>
  <c r="X60" i="39"/>
  <c r="L26" i="39"/>
  <c r="L28" i="39" s="1"/>
  <c r="AN48" i="39"/>
  <c r="AN60" i="39" s="1"/>
  <c r="AC21" i="39"/>
  <c r="AN21" i="39" s="1"/>
  <c r="AC22" i="39"/>
  <c r="AN22" i="39" s="1"/>
  <c r="AC24" i="39"/>
  <c r="AN24" i="39" s="1"/>
  <c r="AC25" i="39"/>
  <c r="AN25" i="39" s="1"/>
  <c r="X19" i="39"/>
  <c r="X26" i="39" s="1"/>
  <c r="AC23" i="39"/>
  <c r="AN23" i="39" s="1"/>
  <c r="AH49" i="39"/>
  <c r="AH60" i="39" s="1"/>
  <c r="AC14" i="39"/>
  <c r="R26" i="39"/>
  <c r="R28" i="39" s="1"/>
  <c r="X28" i="39" l="1"/>
  <c r="AH19" i="39"/>
  <c r="AH26" i="39" s="1"/>
  <c r="AH28" i="39" s="1"/>
  <c r="AC26" i="39"/>
  <c r="AC28" i="39" s="1"/>
  <c r="AN14" i="39"/>
  <c r="AN26" i="39" s="1"/>
  <c r="AN28" i="39" s="1"/>
  <c r="G7" i="39" l="1"/>
</calcChain>
</file>

<file path=xl/sharedStrings.xml><?xml version="1.0" encoding="utf-8"?>
<sst xmlns="http://schemas.openxmlformats.org/spreadsheetml/2006/main" count="9402" uniqueCount="115">
  <si>
    <t>令和</t>
    <rPh sb="0" eb="2">
      <t>レイワ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</si>
  <si>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</si>
  <si>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</si>
  <si>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</si>
  <si>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現場名</t>
    <rPh sb="0" eb="2">
      <t>ゲンバ</t>
    </rPh>
    <rPh sb="2" eb="3">
      <t>メイ</t>
    </rPh>
    <phoneticPr fontId="2"/>
  </si>
  <si>
    <t>工事</t>
    <rPh sb="0" eb="2">
      <t>コウジ</t>
    </rPh>
    <phoneticPr fontId="2"/>
  </si>
  <si>
    <t>№</t>
    <phoneticPr fontId="2"/>
  </si>
  <si>
    <t>納品日</t>
    <rPh sb="0" eb="2">
      <t>ノウヒン</t>
    </rPh>
    <rPh sb="2" eb="3">
      <t>ヒ</t>
    </rPh>
    <phoneticPr fontId="2"/>
  </si>
  <si>
    <t>摘　　　　　　要</t>
    <rPh sb="0" eb="1">
      <t>テキ</t>
    </rPh>
    <rPh sb="7" eb="8">
      <t>ヨウ</t>
    </rPh>
    <phoneticPr fontId="2"/>
  </si>
  <si>
    <t>数量</t>
    <rPh sb="0" eb="2">
      <t>スウリョウ</t>
    </rPh>
    <phoneticPr fontId="2"/>
  </si>
  <si>
    <t>単位</t>
    <rPh sb="0" eb="2">
      <t>タンイ</t>
    </rPh>
    <phoneticPr fontId="2"/>
  </si>
  <si>
    <t>単価</t>
    <rPh sb="0" eb="2">
      <t>タンカ</t>
    </rPh>
    <phoneticPr fontId="2"/>
  </si>
  <si>
    <t>金　額</t>
    <rPh sb="0" eb="1">
      <t>キン</t>
    </rPh>
    <rPh sb="2" eb="3">
      <t>ガク</t>
    </rPh>
    <phoneticPr fontId="2"/>
  </si>
  <si>
    <t xml:space="preserve"> 課税　区分</t>
    <rPh sb="1" eb="3">
      <t>カゼイ</t>
    </rPh>
    <rPh sb="4" eb="6">
      <t>クブン</t>
    </rPh>
    <phoneticPr fontId="2"/>
  </si>
  <si>
    <t>備　考</t>
    <rPh sb="0" eb="1">
      <t>ビ</t>
    </rPh>
    <rPh sb="2" eb="3">
      <t>コウ</t>
    </rPh>
    <phoneticPr fontId="2"/>
  </si>
  <si>
    <t>（</t>
    <phoneticPr fontId="2"/>
  </si>
  <si>
    <t>10</t>
    <phoneticPr fontId="2"/>
  </si>
  <si>
    <t>％対象</t>
    <phoneticPr fontId="2"/>
  </si>
  <si>
    <t>)</t>
    <phoneticPr fontId="2"/>
  </si>
  <si>
    <t>社　長</t>
    <rPh sb="0" eb="1">
      <t>シャ</t>
    </rPh>
    <rPh sb="2" eb="3">
      <t>チョウ</t>
    </rPh>
    <phoneticPr fontId="2"/>
  </si>
  <si>
    <t>査　印</t>
    <rPh sb="0" eb="1">
      <t>イン</t>
    </rPh>
    <phoneticPr fontId="2"/>
  </si>
  <si>
    <t>現場代理人</t>
    <rPh sb="0" eb="2">
      <t>ゲンバ</t>
    </rPh>
    <rPh sb="2" eb="5">
      <t>ダイリニン</t>
    </rPh>
    <phoneticPr fontId="2"/>
  </si>
  <si>
    <t>経　理</t>
    <rPh sb="0" eb="1">
      <t>ヘ</t>
    </rPh>
    <rPh sb="2" eb="3">
      <t>リ</t>
    </rPh>
    <phoneticPr fontId="2"/>
  </si>
  <si>
    <t>※入力リスト</t>
    <rPh sb="1" eb="3">
      <t>ニュウリョク</t>
    </rPh>
    <phoneticPr fontId="2"/>
  </si>
  <si>
    <t>◇課税区分</t>
    <rPh sb="1" eb="3">
      <t>カゼイ</t>
    </rPh>
    <rPh sb="3" eb="5">
      <t>クブン</t>
    </rPh>
    <phoneticPr fontId="2"/>
  </si>
  <si>
    <t>請求書</t>
    <rPh sb="0" eb="3">
      <t>セイキュウショ</t>
    </rPh>
    <phoneticPr fontId="2"/>
  </si>
  <si>
    <t>小　計</t>
    <rPh sb="0" eb="1">
      <t>コ</t>
    </rPh>
    <rPh sb="2" eb="3">
      <t>ケイ</t>
    </rPh>
    <phoneticPr fontId="2"/>
  </si>
  <si>
    <t>請　求　明　細　書</t>
    <rPh sb="0" eb="1">
      <t>ショウ</t>
    </rPh>
    <rPh sb="2" eb="3">
      <t>キュウ</t>
    </rPh>
    <rPh sb="4" eb="5">
      <t>アキラ</t>
    </rPh>
    <rPh sb="6" eb="7">
      <t>ホソ</t>
    </rPh>
    <rPh sb="8" eb="9">
      <t>ショ</t>
    </rPh>
    <phoneticPr fontId="2"/>
  </si>
  <si>
    <t>printarea</t>
    <phoneticPr fontId="2"/>
  </si>
  <si>
    <t>※ページ数を入力してください</t>
    <rPh sb="4" eb="5">
      <t>スウ</t>
    </rPh>
    <rPh sb="6" eb="8">
      <t>ニュウリョク</t>
    </rPh>
    <phoneticPr fontId="2"/>
  </si>
  <si>
    <t>印刷範囲を設定します。</t>
    <rPh sb="0" eb="2">
      <t>インサツ</t>
    </rPh>
    <rPh sb="2" eb="4">
      <t>ハンイ</t>
    </rPh>
    <rPh sb="5" eb="7">
      <t>セッテイ</t>
    </rPh>
    <phoneticPr fontId="2"/>
  </si>
  <si>
    <t>=IF(現場別明細1!$AS$1=1,現場別明細1!$A$1:$AQ$32,IF(現場別明細1!$AS$1=2,現場別明細1!$A$1:$AQ$64,IF(現場別明細1!$AS$1=3,現場別明細1!$A$1:$AQ$96,IF(現場別明細1!$AS$1=4,現場別明細1!$A$1:$AQ$128,IF(現場別明細1!$AS$1=5,現場別明細1!$A$1:$AQ$160,IF(現場別明細1!$AS$1=6,現場別明細1!$A$1:$AQ$192,IF(現場別明細1!$AS$1=7,現場別明細1!$A$1:$AQ$224,IF(現場別明細1!$AS$1=8,現場別明細1!$A$1:$AQ$256,IF(現場別明細1!$AS$1=9,現場別明細1!$A$1:$AQ$288,IF(現場別明細1!$AS$1=10,現場別明細1!$A$1:$AQ$320,現場別明細1!$AS$1))))))))))</t>
    <phoneticPr fontId="2"/>
  </si>
  <si>
    <t>請　求　書　( 総 括 表 )</t>
    <rPh sb="0" eb="1">
      <t>ショウ</t>
    </rPh>
    <rPh sb="2" eb="3">
      <t>キュウ</t>
    </rPh>
    <rPh sb="4" eb="5">
      <t>ショ</t>
    </rPh>
    <rPh sb="8" eb="9">
      <t>ソウ</t>
    </rPh>
    <rPh sb="10" eb="11">
      <t>カツ</t>
    </rPh>
    <rPh sb="12" eb="13">
      <t>オモテ</t>
    </rPh>
    <phoneticPr fontId="2"/>
  </si>
  <si>
    <t>長住建設株式会社　宛</t>
    <rPh sb="0" eb="1">
      <t>ナガ</t>
    </rPh>
    <rPh sb="1" eb="2">
      <t>ス</t>
    </rPh>
    <rPh sb="2" eb="4">
      <t>ケンセツ</t>
    </rPh>
    <rPh sb="4" eb="8">
      <t>カブシキガイシャ</t>
    </rPh>
    <rPh sb="9" eb="10">
      <t>アテ</t>
    </rPh>
    <phoneticPr fontId="2"/>
  </si>
  <si>
    <t>請 求 者</t>
    <rPh sb="0" eb="1">
      <t>ショウ</t>
    </rPh>
    <rPh sb="2" eb="3">
      <t>モトム</t>
    </rPh>
    <rPh sb="4" eb="5">
      <t>モノ</t>
    </rPh>
    <phoneticPr fontId="2"/>
  </si>
  <si>
    <t>登録番号</t>
    <phoneticPr fontId="2"/>
  </si>
  <si>
    <t>住　所</t>
    <rPh sb="0" eb="1">
      <t>スミ</t>
    </rPh>
    <rPh sb="2" eb="3">
      <t>ショ</t>
    </rPh>
    <phoneticPr fontId="2"/>
  </si>
  <si>
    <t>法人名</t>
    <rPh sb="0" eb="2">
      <t>ホウジン</t>
    </rPh>
    <rPh sb="2" eb="3">
      <t>メイ</t>
    </rPh>
    <phoneticPr fontId="2"/>
  </si>
  <si>
    <t>㊞</t>
    <phoneticPr fontId="2"/>
  </si>
  <si>
    <t>代表者名</t>
    <rPh sb="0" eb="3">
      <t>ダイヒョウシャ</t>
    </rPh>
    <rPh sb="3" eb="4">
      <t>メイ</t>
    </rPh>
    <phoneticPr fontId="2"/>
  </si>
  <si>
    <t>当月請求額(税込み)</t>
    <rPh sb="0" eb="2">
      <t>トウゲツ</t>
    </rPh>
    <rPh sb="2" eb="4">
      <t>セイキュウ</t>
    </rPh>
    <rPh sb="4" eb="5">
      <t>ガク</t>
    </rPh>
    <rPh sb="6" eb="8">
      <t>ゼイコ</t>
    </rPh>
    <phoneticPr fontId="2"/>
  </si>
  <si>
    <t>今回請求額</t>
    <phoneticPr fontId="2"/>
  </si>
  <si>
    <t>　　</t>
    <phoneticPr fontId="2"/>
  </si>
  <si>
    <t>請求者</t>
    <rPh sb="0" eb="3">
      <t>セイキュウシャ</t>
    </rPh>
    <phoneticPr fontId="2"/>
  </si>
  <si>
    <t>％対象</t>
    <rPh sb="1" eb="3">
      <t>タイショウ</t>
    </rPh>
    <phoneticPr fontId="2"/>
  </si>
  <si>
    <t>(税抜き)</t>
    <rPh sb="1" eb="2">
      <t>ゼイ</t>
    </rPh>
    <rPh sb="2" eb="3">
      <t>ヌ</t>
    </rPh>
    <phoneticPr fontId="2"/>
  </si>
  <si>
    <t>現場計</t>
    <rPh sb="0" eb="2">
      <t>ゲンバ</t>
    </rPh>
    <rPh sb="2" eb="3">
      <t>ケイ</t>
    </rPh>
    <phoneticPr fontId="2"/>
  </si>
  <si>
    <t>％対象</t>
    <rPh sb="1" eb="3">
      <t>タイショウ</t>
    </rPh>
    <phoneticPr fontId="2"/>
  </si>
  <si>
    <t>総頁数</t>
    <rPh sb="0" eb="1">
      <t>ソウ</t>
    </rPh>
    <rPh sb="1" eb="2">
      <t>ページ</t>
    </rPh>
    <rPh sb="2" eb="3">
      <t>スウ</t>
    </rPh>
    <phoneticPr fontId="2"/>
  </si>
  <si>
    <t xml:space="preserve"> ※当社使用欄</t>
    <rPh sb="2" eb="4">
      <t>トウシャ</t>
    </rPh>
    <rPh sb="4" eb="6">
      <t>シヨウ</t>
    </rPh>
    <rPh sb="6" eb="7">
      <t>ラン</t>
    </rPh>
    <phoneticPr fontId="2"/>
  </si>
  <si>
    <t>消費税額</t>
    <rPh sb="0" eb="3">
      <t>ショウヒゼイ</t>
    </rPh>
    <rPh sb="3" eb="4">
      <t>ガク</t>
    </rPh>
    <phoneticPr fontId="2"/>
  </si>
  <si>
    <t>10％対象</t>
  </si>
  <si>
    <t>10％対象</t>
    <rPh sb="3" eb="5">
      <t>タイショウ</t>
    </rPh>
    <phoneticPr fontId="2"/>
  </si>
  <si>
    <t>　現場名　納入場所</t>
    <rPh sb="1" eb="3">
      <t>ゲンバ</t>
    </rPh>
    <rPh sb="3" eb="4">
      <t>メイ</t>
    </rPh>
    <rPh sb="5" eb="7">
      <t>ノウニュウ</t>
    </rPh>
    <rPh sb="7" eb="9">
      <t>バショ</t>
    </rPh>
    <phoneticPr fontId="2"/>
  </si>
  <si>
    <t>10％対象</t>
    <rPh sb="3" eb="5">
      <t>タイショウ</t>
    </rPh>
    <phoneticPr fontId="2"/>
  </si>
  <si>
    <t>　小　　計</t>
    <rPh sb="1" eb="2">
      <t>ショウ</t>
    </rPh>
    <rPh sb="4" eb="5">
      <t>ケイ</t>
    </rPh>
    <phoneticPr fontId="2"/>
  </si>
  <si>
    <t>合　　計</t>
    <rPh sb="0" eb="1">
      <t>ゴウ</t>
    </rPh>
    <rPh sb="3" eb="4">
      <t>ケイ</t>
    </rPh>
    <phoneticPr fontId="2"/>
  </si>
  <si>
    <t>　　％対象</t>
    <rPh sb="3" eb="5">
      <t>タイショウ</t>
    </rPh>
    <phoneticPr fontId="2"/>
  </si>
  <si>
    <t>　％対象</t>
    <rPh sb="2" eb="4">
      <t>タイショウ</t>
    </rPh>
    <phoneticPr fontId="2"/>
  </si>
  <si>
    <t>printarea</t>
    <phoneticPr fontId="2"/>
  </si>
  <si>
    <t>　合　　計</t>
    <rPh sb="1" eb="2">
      <t>ゴウ</t>
    </rPh>
    <rPh sb="4" eb="5">
      <t>ケイ</t>
    </rPh>
    <phoneticPr fontId="2"/>
  </si>
  <si>
    <t>法 人 名</t>
    <rPh sb="0" eb="1">
      <t>ホウ</t>
    </rPh>
    <rPh sb="2" eb="3">
      <t>ヒト</t>
    </rPh>
    <rPh sb="4" eb="5">
      <t>メイ</t>
    </rPh>
    <phoneticPr fontId="2"/>
  </si>
  <si>
    <t>住　 　所</t>
    <rPh sb="0" eb="1">
      <t>スミ</t>
    </rPh>
    <rPh sb="4" eb="5">
      <t>ショ</t>
    </rPh>
    <phoneticPr fontId="2"/>
  </si>
  <si>
    <t>=IF(請求書総括!$AU$1=1,請求書総括!$A$1:$AS$34,IF(請求書総括!$AU$1=2,請求書総括!$A$1:$AS$68,IF(請求書総括!$AU$1=3,請求書総括!$A$1:$AS$102)))</t>
    <phoneticPr fontId="2"/>
  </si>
  <si>
    <t>　</t>
    <phoneticPr fontId="2"/>
  </si>
  <si>
    <t>請求書について</t>
    <rPh sb="0" eb="3">
      <t>セイキュウショ</t>
    </rPh>
    <phoneticPr fontId="2"/>
  </si>
  <si>
    <t>請求書は、毎月20日締め、25日必着です。</t>
    <rPh sb="0" eb="3">
      <t>セイキュウショ</t>
    </rPh>
    <rPh sb="5" eb="7">
      <t>マイツキ</t>
    </rPh>
    <rPh sb="9" eb="10">
      <t>ヒ</t>
    </rPh>
    <rPh sb="10" eb="11">
      <t>シ</t>
    </rPh>
    <rPh sb="15" eb="16">
      <t>ヒ</t>
    </rPh>
    <rPh sb="16" eb="18">
      <t>ヒッチャク</t>
    </rPh>
    <phoneticPr fontId="2"/>
  </si>
  <si>
    <t>(25日が休日の場合、前営業日が必着日となります。)</t>
    <rPh sb="3" eb="4">
      <t>ヒ</t>
    </rPh>
    <rPh sb="5" eb="7">
      <t>キュウジツ</t>
    </rPh>
    <rPh sb="8" eb="10">
      <t>バアイ</t>
    </rPh>
    <rPh sb="11" eb="12">
      <t>ゼン</t>
    </rPh>
    <rPh sb="12" eb="15">
      <t>エイギョウビ</t>
    </rPh>
    <rPh sb="16" eb="18">
      <t>ヒッチャク</t>
    </rPh>
    <rPh sb="18" eb="19">
      <t>ヒ</t>
    </rPh>
    <phoneticPr fontId="2"/>
  </si>
  <si>
    <t>期日に遅れた場合、翌月締めのお支払いとなります。</t>
    <rPh sb="0" eb="2">
      <t>キジツ</t>
    </rPh>
    <rPh sb="3" eb="4">
      <t>オク</t>
    </rPh>
    <rPh sb="6" eb="8">
      <t>バアイ</t>
    </rPh>
    <rPh sb="9" eb="11">
      <t>ヨクゲツ</t>
    </rPh>
    <rPh sb="11" eb="12">
      <t>シ</t>
    </rPh>
    <rPh sb="15" eb="17">
      <t>シハラ</t>
    </rPh>
    <phoneticPr fontId="2"/>
  </si>
  <si>
    <t>郵便事情等により、当社の受取が遅れる場合がありますのでご注意ください。</t>
    <rPh sb="0" eb="2">
      <t>ユウビン</t>
    </rPh>
    <rPh sb="2" eb="4">
      <t>ジジョウ</t>
    </rPh>
    <rPh sb="4" eb="5">
      <t>ナド</t>
    </rPh>
    <rPh sb="9" eb="11">
      <t>トウシャ</t>
    </rPh>
    <rPh sb="12" eb="14">
      <t>ウケトリ</t>
    </rPh>
    <rPh sb="15" eb="16">
      <t>オク</t>
    </rPh>
    <rPh sb="18" eb="20">
      <t>バアイ</t>
    </rPh>
    <rPh sb="28" eb="30">
      <t>チュウイ</t>
    </rPh>
    <phoneticPr fontId="2"/>
  </si>
  <si>
    <t>請求書(契約発注分)</t>
    <rPh sb="0" eb="3">
      <t>セイキュウショ</t>
    </rPh>
    <rPh sb="4" eb="6">
      <t>ケイヤク</t>
    </rPh>
    <rPh sb="6" eb="8">
      <t>ハッチュウ</t>
    </rPh>
    <rPh sb="8" eb="9">
      <t>ブン</t>
    </rPh>
    <phoneticPr fontId="2"/>
  </si>
  <si>
    <r>
      <t>　①</t>
    </r>
    <r>
      <rPr>
        <sz val="10.5"/>
        <color rgb="FFFF0000"/>
        <rFont val="游ゴシック"/>
        <family val="3"/>
        <charset val="128"/>
        <scheme val="minor"/>
      </rPr>
      <t>入力：現場名</t>
    </r>
    <rPh sb="2" eb="4">
      <t>ニュウリョク</t>
    </rPh>
    <rPh sb="5" eb="7">
      <t>ゲンバ</t>
    </rPh>
    <rPh sb="7" eb="8">
      <t>メイ</t>
    </rPh>
    <phoneticPr fontId="2"/>
  </si>
  <si>
    <t>現場が異なる場合は、請求書を別々に作成してください。</t>
    <rPh sb="0" eb="2">
      <t>ゲンバ</t>
    </rPh>
    <rPh sb="3" eb="4">
      <t>コト</t>
    </rPh>
    <rPh sb="6" eb="8">
      <t>バアイ</t>
    </rPh>
    <rPh sb="10" eb="13">
      <t>セイキュウショ</t>
    </rPh>
    <rPh sb="14" eb="16">
      <t>ベツベツ</t>
    </rPh>
    <rPh sb="17" eb="19">
      <t>サクセイ</t>
    </rPh>
    <phoneticPr fontId="2"/>
  </si>
  <si>
    <r>
      <t>　②</t>
    </r>
    <r>
      <rPr>
        <sz val="10.5"/>
        <color rgb="FFFF0000"/>
        <rFont val="游ゴシック"/>
        <family val="3"/>
        <charset val="128"/>
        <scheme val="minor"/>
      </rPr>
      <t>入力：契約金額(Ａ)</t>
    </r>
    <rPh sb="2" eb="4">
      <t>ニュウリョク</t>
    </rPh>
    <rPh sb="5" eb="7">
      <t>ケイヤク</t>
    </rPh>
    <rPh sb="7" eb="9">
      <t>キンガク</t>
    </rPh>
    <phoneticPr fontId="2"/>
  </si>
  <si>
    <r>
      <rPr>
        <u/>
        <sz val="10.5"/>
        <color theme="1"/>
        <rFont val="游ゴシック"/>
        <family val="3"/>
        <charset val="128"/>
        <scheme val="minor"/>
      </rPr>
      <t>契約毎</t>
    </r>
    <r>
      <rPr>
        <sz val="10.5"/>
        <color theme="1"/>
        <rFont val="游ゴシック"/>
        <family val="3"/>
        <charset val="128"/>
        <scheme val="minor"/>
      </rPr>
      <t>に入力してください。</t>
    </r>
    <rPh sb="0" eb="2">
      <t>ケイヤク</t>
    </rPh>
    <rPh sb="2" eb="3">
      <t>ゴト</t>
    </rPh>
    <rPh sb="4" eb="6">
      <t>ニュウリョク</t>
    </rPh>
    <phoneticPr fontId="2"/>
  </si>
  <si>
    <r>
      <t>※</t>
    </r>
    <r>
      <rPr>
        <b/>
        <sz val="10.5"/>
        <color theme="1"/>
        <rFont val="游ゴシック"/>
        <family val="3"/>
        <charset val="128"/>
        <scheme val="minor"/>
      </rPr>
      <t>消費税抜き</t>
    </r>
    <r>
      <rPr>
        <sz val="10.5"/>
        <color theme="1"/>
        <rFont val="游ゴシック"/>
        <family val="3"/>
        <charset val="128"/>
        <scheme val="minor"/>
      </rPr>
      <t>金額を入力してください。</t>
    </r>
    <rPh sb="1" eb="4">
      <t>ショウヒゼイ</t>
    </rPh>
    <rPh sb="4" eb="5">
      <t>ヌ</t>
    </rPh>
    <rPh sb="6" eb="8">
      <t>キンガク</t>
    </rPh>
    <rPh sb="9" eb="11">
      <t>ニュウリョク</t>
    </rPh>
    <phoneticPr fontId="2"/>
  </si>
  <si>
    <r>
      <t>　③</t>
    </r>
    <r>
      <rPr>
        <sz val="10.5"/>
        <color rgb="FFFF0000"/>
        <rFont val="游ゴシック"/>
        <family val="3"/>
        <charset val="128"/>
        <scheme val="minor"/>
      </rPr>
      <t>入力：課税区分</t>
    </r>
    <rPh sb="2" eb="4">
      <t>ニュウリョク</t>
    </rPh>
    <rPh sb="5" eb="7">
      <t>カゼイ</t>
    </rPh>
    <rPh sb="7" eb="9">
      <t>クブン</t>
    </rPh>
    <phoneticPr fontId="2"/>
  </si>
  <si>
    <t>プルダウンにて選択してください。</t>
    <rPh sb="7" eb="9">
      <t>センタク</t>
    </rPh>
    <phoneticPr fontId="2"/>
  </si>
  <si>
    <r>
      <t>　④</t>
    </r>
    <r>
      <rPr>
        <sz val="10.5"/>
        <color rgb="FFFF0000"/>
        <rFont val="游ゴシック"/>
        <family val="3"/>
        <charset val="128"/>
        <scheme val="minor"/>
      </rPr>
      <t>入力：請求区分</t>
    </r>
    <rPh sb="2" eb="4">
      <t>ニュウリョク</t>
    </rPh>
    <rPh sb="5" eb="7">
      <t>セイキュウ</t>
    </rPh>
    <rPh sb="7" eb="9">
      <t>クブン</t>
    </rPh>
    <phoneticPr fontId="2"/>
  </si>
  <si>
    <t>前月より繰越請求の場合、プルダウンにて選択してください。</t>
    <rPh sb="0" eb="2">
      <t>ゼンゲツ</t>
    </rPh>
    <rPh sb="4" eb="6">
      <t>クリコシ</t>
    </rPh>
    <rPh sb="6" eb="8">
      <t>セイキュウ</t>
    </rPh>
    <rPh sb="9" eb="11">
      <t>バアイ</t>
    </rPh>
    <rPh sb="19" eb="21">
      <t>センタク</t>
    </rPh>
    <phoneticPr fontId="2"/>
  </si>
  <si>
    <r>
      <t>　➄</t>
    </r>
    <r>
      <rPr>
        <sz val="10.5"/>
        <color rgb="FFFF0000"/>
        <rFont val="游ゴシック"/>
        <family val="3"/>
        <charset val="128"/>
        <scheme val="minor"/>
      </rPr>
      <t>入力：今回迄出来高(B)</t>
    </r>
    <rPh sb="2" eb="4">
      <t>ニュウリョク</t>
    </rPh>
    <rPh sb="5" eb="7">
      <t>コンカイ</t>
    </rPh>
    <rPh sb="7" eb="8">
      <t>マデ</t>
    </rPh>
    <rPh sb="8" eb="11">
      <t>デキダカ</t>
    </rPh>
    <phoneticPr fontId="2"/>
  </si>
  <si>
    <t>今月の出来高を入力してください。</t>
    <rPh sb="0" eb="2">
      <t>コンゲツ</t>
    </rPh>
    <rPh sb="3" eb="6">
      <t>デキダカ</t>
    </rPh>
    <rPh sb="7" eb="9">
      <t>ニュウリョク</t>
    </rPh>
    <phoneticPr fontId="2"/>
  </si>
  <si>
    <t>　⑥自動入力：出来高の90％(Ｃ)</t>
    <rPh sb="2" eb="4">
      <t>ジドウ</t>
    </rPh>
    <rPh sb="4" eb="6">
      <t>ニュウリョク</t>
    </rPh>
    <rPh sb="7" eb="10">
      <t>デキダカ</t>
    </rPh>
    <phoneticPr fontId="2"/>
  </si>
  <si>
    <t>※自動入力されます。(税込み金額)</t>
    <rPh sb="1" eb="3">
      <t>ジドウ</t>
    </rPh>
    <rPh sb="3" eb="5">
      <t>ニュウリョク</t>
    </rPh>
    <rPh sb="11" eb="13">
      <t>ゼイコ</t>
    </rPh>
    <rPh sb="14" eb="16">
      <t>キンガク</t>
    </rPh>
    <phoneticPr fontId="2"/>
  </si>
  <si>
    <r>
      <t>　⑦</t>
    </r>
    <r>
      <rPr>
        <sz val="10.5"/>
        <color rgb="FFFF0000"/>
        <rFont val="游ゴシック"/>
        <family val="3"/>
        <charset val="128"/>
        <scheme val="minor"/>
      </rPr>
      <t>入力:既受領金額(Ｄ)</t>
    </r>
    <rPh sb="2" eb="4">
      <t>ニュウリョク</t>
    </rPh>
    <rPh sb="5" eb="6">
      <t>キ</t>
    </rPh>
    <rPh sb="6" eb="8">
      <t>ジュリョウ</t>
    </rPh>
    <rPh sb="8" eb="10">
      <t>キンガク</t>
    </rPh>
    <phoneticPr fontId="2"/>
  </si>
  <si>
    <t>前月までの支払額を入力してください。</t>
    <rPh sb="0" eb="2">
      <t>ゼンゲツ</t>
    </rPh>
    <rPh sb="5" eb="7">
      <t>シハラ</t>
    </rPh>
    <rPh sb="7" eb="8">
      <t>ガク</t>
    </rPh>
    <rPh sb="9" eb="11">
      <t>ニュウリョク</t>
    </rPh>
    <phoneticPr fontId="2"/>
  </si>
  <si>
    <r>
      <t>※</t>
    </r>
    <r>
      <rPr>
        <b/>
        <sz val="10.5"/>
        <color theme="1"/>
        <rFont val="游ゴシック"/>
        <family val="3"/>
        <charset val="128"/>
        <scheme val="minor"/>
      </rPr>
      <t>消費税込み</t>
    </r>
    <r>
      <rPr>
        <sz val="10.5"/>
        <color theme="1"/>
        <rFont val="游ゴシック"/>
        <family val="3"/>
        <charset val="128"/>
        <scheme val="minor"/>
      </rPr>
      <t>金額を入力してください。</t>
    </r>
    <rPh sb="1" eb="4">
      <t>ショウヒゼイ</t>
    </rPh>
    <rPh sb="4" eb="5">
      <t>コ</t>
    </rPh>
    <rPh sb="6" eb="8">
      <t>キンガク</t>
    </rPh>
    <rPh sb="9" eb="11">
      <t>ニュウリョク</t>
    </rPh>
    <phoneticPr fontId="2"/>
  </si>
  <si>
    <t>　⑧自動入力：今月請求金額(Ｅ)</t>
    <rPh sb="2" eb="4">
      <t>ジドウ</t>
    </rPh>
    <rPh sb="4" eb="6">
      <t>ニュウリョク</t>
    </rPh>
    <rPh sb="7" eb="9">
      <t>コンゲツ</t>
    </rPh>
    <rPh sb="9" eb="11">
      <t>セイキュウ</t>
    </rPh>
    <rPh sb="11" eb="13">
      <t>キンガク</t>
    </rPh>
    <phoneticPr fontId="2"/>
  </si>
  <si>
    <t>※自動入力されます。</t>
    <rPh sb="1" eb="3">
      <t>ジドウ</t>
    </rPh>
    <rPh sb="3" eb="5">
      <t>ニュウリョク</t>
    </rPh>
    <phoneticPr fontId="2"/>
  </si>
  <si>
    <t>＊保留金､契約残については､次月以降に再度請求書を提出してください。</t>
    <phoneticPr fontId="2"/>
  </si>
  <si>
    <t>請求書(非契約分)</t>
    <rPh sb="0" eb="3">
      <t>セイキュウショ</t>
    </rPh>
    <rPh sb="4" eb="5">
      <t>ヒ</t>
    </rPh>
    <rPh sb="5" eb="7">
      <t>ケイヤク</t>
    </rPh>
    <rPh sb="7" eb="8">
      <t>ブン</t>
    </rPh>
    <phoneticPr fontId="2"/>
  </si>
  <si>
    <r>
      <t>※</t>
    </r>
    <r>
      <rPr>
        <b/>
        <sz val="10.5"/>
        <color theme="1"/>
        <rFont val="游ゴシック"/>
        <family val="3"/>
        <charset val="128"/>
        <scheme val="minor"/>
      </rPr>
      <t>消費税別途</t>
    </r>
    <r>
      <rPr>
        <sz val="10.5"/>
        <color theme="1"/>
        <rFont val="游ゴシック"/>
        <family val="3"/>
        <charset val="128"/>
        <scheme val="minor"/>
      </rPr>
      <t>金額を入力してください。</t>
    </r>
    <rPh sb="1" eb="4">
      <t>ショウヒゼイ</t>
    </rPh>
    <rPh sb="4" eb="5">
      <t>ベツ</t>
    </rPh>
    <rPh sb="6" eb="8">
      <t>キンガク</t>
    </rPh>
    <rPh sb="9" eb="11">
      <t>ニュウリョク</t>
    </rPh>
    <phoneticPr fontId="2"/>
  </si>
  <si>
    <t>1.現場別明細(請求明細書)</t>
    <rPh sb="2" eb="4">
      <t>ゲンバ</t>
    </rPh>
    <rPh sb="4" eb="5">
      <t>ベツ</t>
    </rPh>
    <rPh sb="5" eb="7">
      <t>メイサイ</t>
    </rPh>
    <rPh sb="8" eb="10">
      <t>セイキュウ</t>
    </rPh>
    <rPh sb="10" eb="13">
      <t>メイサイショ</t>
    </rPh>
    <phoneticPr fontId="2"/>
  </si>
  <si>
    <r>
      <t>　②</t>
    </r>
    <r>
      <rPr>
        <sz val="10.5"/>
        <color rgb="FFFF0000"/>
        <rFont val="游ゴシック"/>
        <family val="3"/>
        <charset val="128"/>
        <scheme val="minor"/>
      </rPr>
      <t>入力：納品日・摘要・</t>
    </r>
    <rPh sb="2" eb="4">
      <t>ニュウリョク</t>
    </rPh>
    <rPh sb="5" eb="7">
      <t>ノウヒン</t>
    </rPh>
    <rPh sb="7" eb="8">
      <t>ヒ</t>
    </rPh>
    <rPh sb="9" eb="11">
      <t>テキヨウ</t>
    </rPh>
    <phoneticPr fontId="2"/>
  </si>
  <si>
    <t>数量・単位・単価</t>
    <phoneticPr fontId="2"/>
  </si>
  <si>
    <t>　④自動入力：小計</t>
    <rPh sb="2" eb="4">
      <t>ジドウ</t>
    </rPh>
    <rPh sb="4" eb="6">
      <t>ニュウリョク</t>
    </rPh>
    <rPh sb="7" eb="9">
      <t>ショウケイ</t>
    </rPh>
    <phoneticPr fontId="2"/>
  </si>
  <si>
    <t>※自動入力されます。(税抜き金額)</t>
    <rPh sb="1" eb="3">
      <t>ジドウ</t>
    </rPh>
    <rPh sb="3" eb="5">
      <t>ニュウリョク</t>
    </rPh>
    <rPh sb="11" eb="12">
      <t>ゼイ</t>
    </rPh>
    <rPh sb="12" eb="13">
      <t>ヌ</t>
    </rPh>
    <rPh sb="14" eb="16">
      <t>キンガク</t>
    </rPh>
    <phoneticPr fontId="2"/>
  </si>
  <si>
    <r>
      <t>　➄</t>
    </r>
    <r>
      <rPr>
        <sz val="10.5"/>
        <color rgb="FFFF0000"/>
        <rFont val="游ゴシック"/>
        <family val="3"/>
        <charset val="128"/>
        <scheme val="minor"/>
      </rPr>
      <t>入力：ページ数</t>
    </r>
    <rPh sb="2" eb="4">
      <t>ニュウリョク</t>
    </rPh>
    <rPh sb="8" eb="9">
      <t>スウ</t>
    </rPh>
    <phoneticPr fontId="2"/>
  </si>
  <si>
    <t>黄色のセルにページ数を入力してください。</t>
    <rPh sb="0" eb="2">
      <t>キイロ</t>
    </rPh>
    <rPh sb="9" eb="10">
      <t>スウ</t>
    </rPh>
    <rPh sb="11" eb="13">
      <t>ニュウリョク</t>
    </rPh>
    <phoneticPr fontId="2"/>
  </si>
  <si>
    <t>印刷範囲を設定します。(出力漏れのないようご注意ください)</t>
    <rPh sb="0" eb="2">
      <t>インサツ</t>
    </rPh>
    <rPh sb="2" eb="4">
      <t>ハンイ</t>
    </rPh>
    <rPh sb="5" eb="7">
      <t>セッテイ</t>
    </rPh>
    <rPh sb="12" eb="14">
      <t>シュツリョク</t>
    </rPh>
    <rPh sb="14" eb="15">
      <t>モ</t>
    </rPh>
    <rPh sb="22" eb="24">
      <t>チュウイ</t>
    </rPh>
    <phoneticPr fontId="2"/>
  </si>
  <si>
    <t>2.請求書(総括表)</t>
    <rPh sb="2" eb="5">
      <t>セイキュウショ</t>
    </rPh>
    <rPh sb="6" eb="9">
      <t>ソウカツヒョウ</t>
    </rPh>
    <phoneticPr fontId="2"/>
  </si>
  <si>
    <t>　①自動入力：当月請求額</t>
    <rPh sb="2" eb="4">
      <t>ジドウ</t>
    </rPh>
    <rPh sb="4" eb="6">
      <t>ニュウリョク</t>
    </rPh>
    <rPh sb="7" eb="9">
      <t>トウゲツ</t>
    </rPh>
    <rPh sb="9" eb="11">
      <t>セイキュウ</t>
    </rPh>
    <rPh sb="11" eb="12">
      <t>ガク</t>
    </rPh>
    <phoneticPr fontId="2"/>
  </si>
  <si>
    <t>入力済の現場別明細の小計が反映されています。合計額を</t>
    <phoneticPr fontId="2"/>
  </si>
  <si>
    <t>ご確認ください。</t>
    <phoneticPr fontId="2"/>
  </si>
  <si>
    <r>
      <t>　②</t>
    </r>
    <r>
      <rPr>
        <sz val="10.5"/>
        <color rgb="FFFF0000"/>
        <rFont val="游ゴシック"/>
        <family val="3"/>
        <charset val="128"/>
        <scheme val="minor"/>
      </rPr>
      <t>入力：ページ数</t>
    </r>
    <rPh sb="2" eb="4">
      <t>ニュウリョク</t>
    </rPh>
    <rPh sb="8" eb="9">
      <t>スウ</t>
    </rPh>
    <phoneticPr fontId="2"/>
  </si>
  <si>
    <r>
      <t>※ 請求書は全て、</t>
    </r>
    <r>
      <rPr>
        <u val="double"/>
        <sz val="12"/>
        <color theme="1"/>
        <rFont val="游ゴシック"/>
        <family val="3"/>
        <charset val="128"/>
        <scheme val="minor"/>
      </rPr>
      <t>Ａ4で出力し、社印を押印のうえ原本</t>
    </r>
    <r>
      <rPr>
        <sz val="12"/>
        <color theme="1"/>
        <rFont val="游ゴシック"/>
        <family val="3"/>
        <charset val="128"/>
        <scheme val="minor"/>
      </rPr>
      <t>をお送りください。</t>
    </r>
    <rPh sb="2" eb="5">
      <t>セイキュウショ</t>
    </rPh>
    <rPh sb="6" eb="7">
      <t>スベ</t>
    </rPh>
    <rPh sb="12" eb="14">
      <t>シュツリョク</t>
    </rPh>
    <rPh sb="16" eb="18">
      <t>シャイン</t>
    </rPh>
    <rPh sb="19" eb="21">
      <t>オウイン</t>
    </rPh>
    <rPh sb="24" eb="26">
      <t>ゲンポン</t>
    </rPh>
    <rPh sb="28" eb="29">
      <t>オク</t>
    </rPh>
    <phoneticPr fontId="2"/>
  </si>
  <si>
    <t>※エクセルでの利用がご不便な方は、雛形をお渡ししますので仰ってください。</t>
    <rPh sb="7" eb="9">
      <t>リヨウ</t>
    </rPh>
    <rPh sb="11" eb="13">
      <t>フベン</t>
    </rPh>
    <rPh sb="14" eb="15">
      <t>カタ</t>
    </rPh>
    <rPh sb="17" eb="19">
      <t>ヒナガタ</t>
    </rPh>
    <rPh sb="21" eb="22">
      <t>ワタ</t>
    </rPh>
    <rPh sb="28" eb="29">
      <t>オッシャ</t>
    </rPh>
    <phoneticPr fontId="2"/>
  </si>
  <si>
    <t>　複写にてご利用ください。</t>
    <rPh sb="1" eb="3">
      <t>フクシャ</t>
    </rPh>
    <rPh sb="6" eb="8">
      <t>リヨウ</t>
    </rPh>
    <phoneticPr fontId="2"/>
  </si>
  <si>
    <t xml:space="preserve"> 請求書送付先／お問合せ</t>
    <rPh sb="1" eb="4">
      <t>セイキュウショ</t>
    </rPh>
    <rPh sb="4" eb="6">
      <t>ソウフ</t>
    </rPh>
    <rPh sb="6" eb="7">
      <t>サキ</t>
    </rPh>
    <rPh sb="9" eb="11">
      <t>トイアワ</t>
    </rPh>
    <phoneticPr fontId="2"/>
  </si>
  <si>
    <t>　長住建設株式会社</t>
    <rPh sb="1" eb="2">
      <t>ナガ</t>
    </rPh>
    <rPh sb="2" eb="3">
      <t>ス</t>
    </rPh>
    <rPh sb="3" eb="5">
      <t>ケンセツ</t>
    </rPh>
    <rPh sb="5" eb="9">
      <t>カブシキガイシャ</t>
    </rPh>
    <phoneticPr fontId="2"/>
  </si>
  <si>
    <t>　〒526-0043</t>
    <phoneticPr fontId="2"/>
  </si>
  <si>
    <t>　滋賀県長浜市大戌亥町1001番地</t>
    <rPh sb="1" eb="11">
      <t>５２６－００４３</t>
    </rPh>
    <rPh sb="15" eb="17">
      <t>バンチ</t>
    </rPh>
    <phoneticPr fontId="2"/>
  </si>
  <si>
    <t>　☎0749-63-1611</t>
    <phoneticPr fontId="2"/>
  </si>
  <si>
    <r>
      <t>　</t>
    </r>
    <r>
      <rPr>
        <sz val="10.5"/>
        <color theme="1"/>
        <rFont val="Segoe UI Symbol"/>
        <family val="3"/>
      </rPr>
      <t>✉</t>
    </r>
    <r>
      <rPr>
        <sz val="10.5"/>
        <color theme="1"/>
        <rFont val="Calibri"/>
        <family val="3"/>
      </rPr>
      <t>nagahama@nagajyu.jp</t>
    </r>
    <phoneticPr fontId="2"/>
  </si>
  <si>
    <t>Ｔ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</si>
</sst>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);[Red]\(#,##0\)"/>
    <numFmt numFmtId="177" formatCode="#,##0.0_);[Red]\(#,##0.0\)"/>
    <numFmt numFmtId="178" formatCode="[$-F400]h:mm:ss\ AM/PM"/>
    <numFmt numFmtId="179" formatCode="0_);[Red]\(0\)"/>
    <numFmt numFmtId="180" formatCode="0;\-0;;@"/>
    <numFmt numFmtId="181" formatCode="#,##0;\-#,##0;"/>
    <numFmt numFmtId="182" formatCode="&quot;¥&quot;#,##0_);[Red]\(&quot;¥&quot;#,##0\)"/>
  </numFmts>
  <fonts count="25">
    <font>
      <sz val="11"/>
      <color theme="1"/>
      <name val="游ゴシック"/>
      <family val="2"/>
      <scheme val="minor"/>
    </font>
    <font>
      <sz val="11"/>
      <color theme="1"/>
      <name val="HGP明朝E"/>
      <family val="1"/>
      <charset val="128"/>
    </font>
    <font>
      <sz val="6"/>
      <name val="游ゴシック"/>
      <family val="3"/>
      <charset val="128"/>
      <scheme val="minor"/>
    </font>
    <font>
      <sz val="18"/>
      <color theme="1"/>
      <name val="HGP明朝E"/>
      <family val="1"/>
      <charset val="128"/>
    </font>
    <font>
      <sz val="12"/>
      <color theme="1"/>
      <name val="HGP明朝E"/>
      <family val="1"/>
      <charset val="128"/>
    </font>
    <font>
      <sz val="11"/>
      <color theme="1"/>
      <name val="ＭＳ 明朝"/>
      <family val="1"/>
      <charset val="128"/>
    </font>
    <font>
      <sz val="13"/>
      <color theme="1"/>
      <name val="HGP明朝E"/>
      <family val="1"/>
      <charset val="128"/>
    </font>
    <font>
      <sz val="14"/>
      <color theme="1"/>
      <name val="HGP明朝E"/>
      <family val="1"/>
      <charset val="128"/>
    </font>
    <font>
      <sz val="10"/>
      <color theme="1"/>
      <name val="HGP明朝E"/>
      <family val="1"/>
      <charset val="128"/>
    </font>
    <font>
      <sz val="9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20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theme="1"/>
      <name val="HGP明朝E"/>
      <family val="1"/>
      <charset val="128"/>
    </font>
    <font>
      <sz val="18"/>
      <color theme="1"/>
      <name val="ＭＳ 明朝"/>
      <family val="1"/>
      <charset val="128"/>
    </font>
    <font>
      <sz val="12"/>
      <color theme="1"/>
      <name val="游ゴシック"/>
      <family val="3"/>
      <charset val="128"/>
      <scheme val="minor"/>
    </font>
    <font>
      <sz val="10.5"/>
      <color theme="1"/>
      <name val="游ゴシック"/>
      <family val="3"/>
      <charset val="128"/>
      <scheme val="minor"/>
    </font>
    <font>
      <sz val="10.5"/>
      <color rgb="FFFF0000"/>
      <name val="游ゴシック"/>
      <family val="3"/>
      <charset val="128"/>
      <scheme val="minor"/>
    </font>
    <font>
      <u/>
      <sz val="10.5"/>
      <color theme="1"/>
      <name val="游ゴシック"/>
      <family val="3"/>
      <charset val="128"/>
      <scheme val="minor"/>
    </font>
    <font>
      <b/>
      <sz val="10.5"/>
      <color theme="1"/>
      <name val="游ゴシック"/>
      <family val="3"/>
      <charset val="128"/>
      <scheme val="minor"/>
    </font>
    <font>
      <u val="double"/>
      <sz val="12"/>
      <color theme="1"/>
      <name val="游ゴシック"/>
      <family val="3"/>
      <charset val="128"/>
      <scheme val="minor"/>
    </font>
    <font>
      <sz val="10.5"/>
      <color theme="1"/>
      <name val="Yu Gothic"/>
      <family val="3"/>
      <charset val="128"/>
    </font>
    <font>
      <sz val="10.5"/>
      <color theme="1"/>
      <name val="Segoe UI Symbol"/>
      <family val="3"/>
    </font>
    <font>
      <sz val="10.5"/>
      <color theme="1"/>
      <name val="Calibri"/>
      <family val="3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 style="hair">
        <color theme="0" tint="-0.499984740745262"/>
      </bottom>
      <diagonal/>
    </border>
    <border>
      <left/>
      <right/>
      <top style="hair">
        <color theme="0" tint="-0.34998626667073579"/>
      </top>
      <bottom style="hair">
        <color theme="0" tint="-0.499984740745262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 style="hair">
        <color theme="0" tint="-0.499984740745262"/>
      </bottom>
      <diagonal/>
    </border>
    <border>
      <left style="hair">
        <color theme="0" tint="-0.499984740745262"/>
      </left>
      <right/>
      <top/>
      <bottom/>
      <diagonal/>
    </border>
    <border>
      <left/>
      <right style="hair">
        <color theme="0" tint="-0.499984740745262"/>
      </right>
      <top/>
      <bottom/>
      <diagonal/>
    </border>
    <border>
      <left style="hair">
        <color theme="0" tint="-0.34998626667073579"/>
      </left>
      <right/>
      <top/>
      <bottom/>
      <diagonal/>
    </border>
    <border>
      <left/>
      <right style="hair">
        <color theme="0" tint="-0.34998626667073579"/>
      </right>
      <top/>
      <bottom/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/>
      <right/>
      <top/>
      <bottom style="hair">
        <color theme="0" tint="-0.499984740745262"/>
      </bottom>
      <diagonal/>
    </border>
    <border>
      <left/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</borders>
  <cellStyleXfs count="1">
    <xf numFmtId="0" fontId="0" fillId="0" borderId="0"/>
  </cellStyleXfs>
  <cellXfs count="262">
    <xf numFmtId="0" fontId="0" fillId="0" borderId="0" xfId="0"/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1" fillId="0" borderId="12" xfId="0" applyFont="1" applyBorder="1" applyAlignment="1">
      <alignment vertical="center"/>
    </xf>
    <xf numFmtId="0" fontId="1" fillId="2" borderId="24" xfId="0" applyFont="1" applyFill="1" applyBorder="1" applyAlignment="1">
      <alignment vertical="center" shrinkToFit="1"/>
    </xf>
    <xf numFmtId="0" fontId="1" fillId="2" borderId="25" xfId="0" applyFont="1" applyFill="1" applyBorder="1" applyAlignment="1">
      <alignment vertical="center" shrinkToFit="1"/>
    </xf>
    <xf numFmtId="0" fontId="1" fillId="2" borderId="32" xfId="0" applyFont="1" applyFill="1" applyBorder="1" applyAlignment="1">
      <alignment vertical="center" shrinkToFit="1"/>
    </xf>
    <xf numFmtId="0" fontId="1" fillId="2" borderId="31" xfId="0" applyFont="1" applyFill="1" applyBorder="1" applyAlignment="1">
      <alignment vertical="center" shrinkToFit="1"/>
    </xf>
    <xf numFmtId="0" fontId="1" fillId="0" borderId="15" xfId="0" applyFont="1" applyBorder="1" applyAlignment="1">
      <alignment vertical="center"/>
    </xf>
    <xf numFmtId="0" fontId="1" fillId="2" borderId="34" xfId="0" applyFont="1" applyFill="1" applyBorder="1" applyAlignment="1">
      <alignment vertical="center" shrinkToFit="1"/>
    </xf>
    <xf numFmtId="0" fontId="1" fillId="2" borderId="35" xfId="0" applyFont="1" applyFill="1" applyBorder="1" applyAlignment="1">
      <alignment vertical="center" shrinkToFit="1"/>
    </xf>
    <xf numFmtId="0" fontId="9" fillId="0" borderId="0" xfId="0" applyFont="1" applyAlignment="1">
      <alignment vertical="center"/>
    </xf>
    <xf numFmtId="0" fontId="1" fillId="0" borderId="22" xfId="0" applyFont="1" applyBorder="1" applyAlignment="1">
      <alignment vertical="center"/>
    </xf>
    <xf numFmtId="0" fontId="1" fillId="0" borderId="21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9" fillId="0" borderId="0" xfId="0" applyFont="1" applyAlignment="1">
      <alignment vertical="top" textRotation="255"/>
    </xf>
    <xf numFmtId="0" fontId="5" fillId="0" borderId="0" xfId="0" applyFont="1" applyAlignment="1">
      <alignment vertical="center"/>
    </xf>
    <xf numFmtId="0" fontId="5" fillId="0" borderId="46" xfId="0" applyFont="1" applyBorder="1" applyAlignment="1">
      <alignment vertical="center"/>
    </xf>
    <xf numFmtId="0" fontId="5" fillId="0" borderId="47" xfId="0" applyFont="1" applyBorder="1" applyAlignment="1">
      <alignment vertical="center"/>
    </xf>
    <xf numFmtId="0" fontId="5" fillId="0" borderId="48" xfId="0" applyFont="1" applyBorder="1" applyAlignment="1">
      <alignment vertical="center"/>
    </xf>
    <xf numFmtId="0" fontId="5" fillId="0" borderId="49" xfId="0" applyFont="1" applyBorder="1" applyAlignment="1">
      <alignment vertical="center"/>
    </xf>
    <xf numFmtId="0" fontId="9" fillId="0" borderId="46" xfId="0" applyFont="1" applyBorder="1" applyAlignment="1">
      <alignment vertical="center"/>
    </xf>
    <xf numFmtId="0" fontId="9" fillId="0" borderId="47" xfId="0" applyFont="1" applyBorder="1" applyAlignment="1">
      <alignment vertical="center"/>
    </xf>
    <xf numFmtId="0" fontId="9" fillId="0" borderId="48" xfId="0" applyFont="1" applyBorder="1" applyAlignment="1">
      <alignment vertical="center"/>
    </xf>
    <xf numFmtId="0" fontId="9" fillId="0" borderId="49" xfId="0" applyFont="1" applyBorder="1" applyAlignment="1">
      <alignment vertical="center"/>
    </xf>
    <xf numFmtId="0" fontId="9" fillId="0" borderId="50" xfId="0" applyFont="1" applyBorder="1" applyAlignment="1">
      <alignment vertical="center"/>
    </xf>
    <xf numFmtId="0" fontId="9" fillId="0" borderId="51" xfId="0" applyFont="1" applyBorder="1" applyAlignment="1">
      <alignment vertical="center"/>
    </xf>
    <xf numFmtId="0" fontId="9" fillId="0" borderId="52" xfId="0" applyFont="1" applyBorder="1" applyAlignment="1">
      <alignment vertical="center"/>
    </xf>
    <xf numFmtId="0" fontId="5" fillId="0" borderId="50" xfId="0" applyFont="1" applyBorder="1" applyAlignment="1">
      <alignment vertical="center"/>
    </xf>
    <xf numFmtId="0" fontId="5" fillId="0" borderId="51" xfId="0" applyFont="1" applyBorder="1" applyAlignment="1">
      <alignment vertical="center"/>
    </xf>
    <xf numFmtId="0" fontId="9" fillId="0" borderId="53" xfId="0" applyFont="1" applyBorder="1" applyAlignment="1">
      <alignment vertical="center"/>
    </xf>
    <xf numFmtId="0" fontId="9" fillId="0" borderId="54" xfId="0" applyFont="1" applyBorder="1" applyAlignment="1">
      <alignment vertical="center"/>
    </xf>
    <xf numFmtId="0" fontId="9" fillId="0" borderId="55" xfId="0" applyFont="1" applyBorder="1" applyAlignment="1">
      <alignment vertical="center"/>
    </xf>
    <xf numFmtId="0" fontId="5" fillId="0" borderId="5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" fillId="0" borderId="56" xfId="0" applyFont="1" applyBorder="1" applyAlignment="1">
      <alignment vertical="center"/>
    </xf>
    <xf numFmtId="0" fontId="1" fillId="2" borderId="57" xfId="0" applyFont="1" applyFill="1" applyBorder="1" applyAlignment="1">
      <alignment vertical="center" shrinkToFit="1"/>
    </xf>
    <xf numFmtId="0" fontId="1" fillId="2" borderId="16" xfId="0" applyFont="1" applyFill="1" applyBorder="1" applyAlignment="1">
      <alignment vertical="center" shrinkToFit="1"/>
    </xf>
    <xf numFmtId="0" fontId="1" fillId="2" borderId="59" xfId="0" applyFont="1" applyFill="1" applyBorder="1" applyAlignment="1">
      <alignment vertical="center" shrinkToFit="1"/>
    </xf>
    <xf numFmtId="0" fontId="1" fillId="2" borderId="22" xfId="0" applyFont="1" applyFill="1" applyBorder="1" applyAlignment="1">
      <alignment vertical="center" shrinkToFit="1"/>
    </xf>
    <xf numFmtId="0" fontId="7" fillId="0" borderId="0" xfId="0" applyFont="1" applyAlignment="1">
      <alignment vertical="center"/>
    </xf>
    <xf numFmtId="0" fontId="1" fillId="0" borderId="16" xfId="0" applyFont="1" applyBorder="1" applyAlignment="1">
      <alignment vertical="center"/>
    </xf>
    <xf numFmtId="0" fontId="1" fillId="0" borderId="17" xfId="0" applyFont="1" applyBorder="1" applyAlignment="1">
      <alignment vertical="center"/>
    </xf>
    <xf numFmtId="0" fontId="8" fillId="0" borderId="22" xfId="0" applyFont="1" applyBorder="1" applyAlignment="1">
      <alignment horizontal="right" vertical="center"/>
    </xf>
    <xf numFmtId="0" fontId="8" fillId="0" borderId="22" xfId="0" applyFont="1" applyBorder="1" applyAlignment="1">
      <alignment vertical="center"/>
    </xf>
    <xf numFmtId="0" fontId="8" fillId="0" borderId="0" xfId="0" applyFont="1" applyAlignment="1">
      <alignment horizontal="right" vertical="center"/>
    </xf>
    <xf numFmtId="0" fontId="1" fillId="0" borderId="0" xfId="0" quotePrefix="1" applyFont="1" applyAlignment="1">
      <alignment vertical="center"/>
    </xf>
    <xf numFmtId="0" fontId="8" fillId="0" borderId="0" xfId="0" applyFont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78" fontId="13" fillId="0" borderId="0" xfId="0" quotePrefix="1" applyNumberFormat="1" applyFont="1" applyAlignment="1">
      <alignment vertical="center"/>
    </xf>
    <xf numFmtId="0" fontId="10" fillId="0" borderId="0" xfId="0" applyFont="1" applyAlignment="1">
      <alignment vertical="center"/>
    </xf>
    <xf numFmtId="180" fontId="1" fillId="0" borderId="0" xfId="0" applyNumberFormat="1" applyFont="1" applyAlignment="1">
      <alignment vertical="center"/>
    </xf>
    <xf numFmtId="0" fontId="5" fillId="2" borderId="62" xfId="0" applyFont="1" applyFill="1" applyBorder="1" applyAlignment="1">
      <alignment horizontal="center" vertical="center"/>
    </xf>
    <xf numFmtId="0" fontId="5" fillId="2" borderId="63" xfId="0" applyFont="1" applyFill="1" applyBorder="1" applyAlignment="1">
      <alignment horizontal="center" vertical="center"/>
    </xf>
    <xf numFmtId="0" fontId="5" fillId="2" borderId="64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9" fillId="0" borderId="0" xfId="0" applyFont="1" applyAlignment="1">
      <alignment vertical="center" textRotation="255"/>
    </xf>
    <xf numFmtId="0" fontId="13" fillId="0" borderId="0" xfId="0" applyFont="1" applyAlignment="1">
      <alignment vertical="center"/>
    </xf>
    <xf numFmtId="0" fontId="1" fillId="0" borderId="10" xfId="0" applyFont="1" applyBorder="1" applyAlignment="1">
      <alignment vertical="center"/>
    </xf>
    <xf numFmtId="0" fontId="13" fillId="0" borderId="72" xfId="0" applyFont="1" applyBorder="1" applyAlignment="1">
      <alignment vertical="center"/>
    </xf>
    <xf numFmtId="0" fontId="5" fillId="0" borderId="69" xfId="0" applyFont="1" applyBorder="1" applyAlignment="1">
      <alignment horizontal="center" vertical="center"/>
    </xf>
    <xf numFmtId="0" fontId="5" fillId="0" borderId="70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176" fontId="1" fillId="0" borderId="0" xfId="0" applyNumberFormat="1" applyFont="1" applyAlignment="1">
      <alignment vertical="center"/>
    </xf>
    <xf numFmtId="180" fontId="5" fillId="0" borderId="12" xfId="0" applyNumberFormat="1" applyFont="1" applyBorder="1" applyAlignment="1">
      <alignment vertical="center"/>
    </xf>
    <xf numFmtId="180" fontId="5" fillId="0" borderId="31" xfId="0" applyNumberFormat="1" applyFont="1" applyBorder="1" applyAlignment="1">
      <alignment vertical="center"/>
    </xf>
    <xf numFmtId="0" fontId="1" fillId="0" borderId="70" xfId="0" applyFont="1" applyBorder="1" applyAlignment="1">
      <alignment vertical="center"/>
    </xf>
    <xf numFmtId="0" fontId="1" fillId="0" borderId="71" xfId="0" applyFont="1" applyBorder="1" applyAlignment="1">
      <alignment vertical="center"/>
    </xf>
    <xf numFmtId="0" fontId="1" fillId="0" borderId="49" xfId="0" applyFont="1" applyBorder="1" applyAlignment="1">
      <alignment vertical="center"/>
    </xf>
    <xf numFmtId="0" fontId="1" fillId="0" borderId="54" xfId="0" applyFont="1" applyBorder="1" applyAlignment="1">
      <alignment vertical="center"/>
    </xf>
    <xf numFmtId="0" fontId="1" fillId="0" borderId="55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5" fillId="0" borderId="31" xfId="0" applyFont="1" applyBorder="1" applyAlignment="1">
      <alignment vertical="center"/>
    </xf>
    <xf numFmtId="0" fontId="5" fillId="0" borderId="62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5" fillId="0" borderId="14" xfId="0" applyFont="1" applyBorder="1" applyAlignment="1">
      <alignment horizontal="center" vertical="center"/>
    </xf>
    <xf numFmtId="0" fontId="16" fillId="0" borderId="0" xfId="0" applyFont="1"/>
    <xf numFmtId="0" fontId="17" fillId="0" borderId="0" xfId="0" applyFont="1"/>
    <xf numFmtId="0" fontId="17" fillId="0" borderId="12" xfId="0" applyFont="1" applyBorder="1"/>
    <xf numFmtId="0" fontId="17" fillId="0" borderId="31" xfId="0" applyFont="1" applyBorder="1"/>
    <xf numFmtId="0" fontId="17" fillId="0" borderId="13" xfId="0" applyFont="1" applyBorder="1"/>
    <xf numFmtId="0" fontId="19" fillId="0" borderId="0" xfId="0" applyFont="1"/>
    <xf numFmtId="0" fontId="18" fillId="0" borderId="0" xfId="0" applyFont="1"/>
    <xf numFmtId="0" fontId="17" fillId="0" borderId="15" xfId="0" applyFont="1" applyBorder="1"/>
    <xf numFmtId="0" fontId="17" fillId="0" borderId="16" xfId="0" applyFont="1" applyBorder="1"/>
    <xf numFmtId="0" fontId="17" fillId="0" borderId="17" xfId="0" applyFont="1" applyBorder="1"/>
    <xf numFmtId="0" fontId="17" fillId="0" borderId="9" xfId="0" applyFont="1" applyBorder="1"/>
    <xf numFmtId="0" fontId="17" fillId="0" borderId="10" xfId="0" applyFont="1" applyBorder="1"/>
    <xf numFmtId="0" fontId="22" fillId="0" borderId="21" xfId="0" applyFont="1" applyBorder="1"/>
    <xf numFmtId="0" fontId="17" fillId="0" borderId="22" xfId="0" applyFont="1" applyBorder="1"/>
    <xf numFmtId="0" fontId="17" fillId="0" borderId="23" xfId="0" applyFont="1" applyBorder="1"/>
    <xf numFmtId="0" fontId="1" fillId="2" borderId="0" xfId="0" applyFont="1" applyFill="1" applyAlignment="1">
      <alignment vertical="center" shrinkToFit="1"/>
    </xf>
    <xf numFmtId="0" fontId="14" fillId="2" borderId="0" xfId="0" applyFont="1" applyFill="1" applyAlignment="1">
      <alignment vertical="center" shrinkToFit="1"/>
    </xf>
    <xf numFmtId="0" fontId="1" fillId="0" borderId="74" xfId="0" applyFont="1" applyBorder="1" applyAlignment="1">
      <alignment horizontal="center" vertical="center"/>
    </xf>
    <xf numFmtId="0" fontId="1" fillId="0" borderId="75" xfId="0" applyFont="1" applyBorder="1" applyAlignment="1">
      <alignment horizontal="center" vertical="center"/>
    </xf>
    <xf numFmtId="176" fontId="5" fillId="0" borderId="14" xfId="0" applyNumberFormat="1" applyFont="1" applyBorder="1" applyAlignment="1">
      <alignment horizontal="right" vertical="center"/>
    </xf>
    <xf numFmtId="0" fontId="5" fillId="0" borderId="14" xfId="0" applyFont="1" applyBorder="1" applyAlignment="1">
      <alignment horizontal="right" vertical="center"/>
    </xf>
    <xf numFmtId="176" fontId="5" fillId="0" borderId="31" xfId="0" applyNumberFormat="1" applyFont="1" applyBorder="1" applyAlignment="1">
      <alignment horizontal="right" vertical="center"/>
    </xf>
    <xf numFmtId="0" fontId="5" fillId="0" borderId="31" xfId="0" applyFont="1" applyBorder="1" applyAlignment="1">
      <alignment horizontal="right" vertical="center"/>
    </xf>
    <xf numFmtId="0" fontId="5" fillId="0" borderId="13" xfId="0" applyFont="1" applyBorder="1" applyAlignment="1">
      <alignment horizontal="right" vertical="center"/>
    </xf>
    <xf numFmtId="176" fontId="5" fillId="0" borderId="12" xfId="0" applyNumberFormat="1" applyFont="1" applyBorder="1" applyAlignment="1">
      <alignment horizontal="right" vertical="center"/>
    </xf>
    <xf numFmtId="176" fontId="5" fillId="0" borderId="13" xfId="0" applyNumberFormat="1" applyFont="1" applyBorder="1" applyAlignment="1">
      <alignment horizontal="right" vertical="center"/>
    </xf>
    <xf numFmtId="181" fontId="5" fillId="0" borderId="12" xfId="0" applyNumberFormat="1" applyFont="1" applyBorder="1" applyAlignment="1">
      <alignment horizontal="right" vertical="center"/>
    </xf>
    <xf numFmtId="181" fontId="5" fillId="0" borderId="31" xfId="0" applyNumberFormat="1" applyFont="1" applyBorder="1" applyAlignment="1">
      <alignment horizontal="right" vertical="center"/>
    </xf>
    <xf numFmtId="181" fontId="5" fillId="0" borderId="13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vertical="center" shrinkToFit="1"/>
    </xf>
    <xf numFmtId="0" fontId="1" fillId="0" borderId="15" xfId="0" applyFont="1" applyBorder="1" applyAlignment="1">
      <alignment horizontal="left" vertical="center"/>
    </xf>
    <xf numFmtId="0" fontId="1" fillId="0" borderId="16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0" borderId="12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6" fillId="0" borderId="0" xfId="0" applyFont="1" applyAlignment="1">
      <alignment horizontal="left" vertical="center" shrinkToFit="1"/>
    </xf>
    <xf numFmtId="0" fontId="10" fillId="0" borderId="66" xfId="0" applyFont="1" applyBorder="1" applyAlignment="1">
      <alignment horizontal="center" vertical="center"/>
    </xf>
    <xf numFmtId="0" fontId="10" fillId="0" borderId="67" xfId="0" applyFont="1" applyBorder="1" applyAlignment="1">
      <alignment horizontal="center" vertical="center"/>
    </xf>
    <xf numFmtId="0" fontId="10" fillId="0" borderId="68" xfId="0" applyFont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 shrinkToFit="1"/>
    </xf>
    <xf numFmtId="0" fontId="1" fillId="2" borderId="0" xfId="0" applyFont="1" applyFill="1" applyAlignment="1">
      <alignment horizontal="left" vertical="center" shrinkToFit="1"/>
    </xf>
    <xf numFmtId="182" fontId="15" fillId="0" borderId="9" xfId="0" applyNumberFormat="1" applyFont="1" applyBorder="1" applyAlignment="1">
      <alignment horizontal="center" vertical="center"/>
    </xf>
    <xf numFmtId="182" fontId="15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179" fontId="1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right" vertical="center"/>
    </xf>
    <xf numFmtId="0" fontId="1" fillId="0" borderId="61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76" fontId="1" fillId="0" borderId="9" xfId="0" applyNumberFormat="1" applyFont="1" applyBorder="1" applyAlignment="1">
      <alignment horizontal="right" vertical="center"/>
    </xf>
    <xf numFmtId="176" fontId="1" fillId="0" borderId="10" xfId="0" applyNumberFormat="1" applyFont="1" applyBorder="1" applyAlignment="1">
      <alignment horizontal="right" vertical="center"/>
    </xf>
    <xf numFmtId="176" fontId="1" fillId="0" borderId="21" xfId="0" applyNumberFormat="1" applyFont="1" applyBorder="1" applyAlignment="1">
      <alignment horizontal="right" vertical="center"/>
    </xf>
    <xf numFmtId="176" fontId="1" fillId="0" borderId="22" xfId="0" applyNumberFormat="1" applyFont="1" applyBorder="1" applyAlignment="1">
      <alignment horizontal="right" vertical="center"/>
    </xf>
    <xf numFmtId="176" fontId="1" fillId="0" borderId="23" xfId="0" applyNumberFormat="1" applyFont="1" applyBorder="1" applyAlignment="1">
      <alignment horizontal="right" vertical="center"/>
    </xf>
    <xf numFmtId="0" fontId="10" fillId="0" borderId="40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176" fontId="1" fillId="2" borderId="36" xfId="0" applyNumberFormat="1" applyFont="1" applyFill="1" applyBorder="1" applyAlignment="1">
      <alignment horizontal="left" vertical="center" shrinkToFit="1"/>
    </xf>
    <xf numFmtId="177" fontId="1" fillId="2" borderId="37" xfId="0" applyNumberFormat="1" applyFont="1" applyFill="1" applyBorder="1" applyAlignment="1">
      <alignment horizontal="center" vertical="center" shrinkToFit="1"/>
    </xf>
    <xf numFmtId="177" fontId="1" fillId="2" borderId="35" xfId="0" applyNumberFormat="1" applyFont="1" applyFill="1" applyBorder="1" applyAlignment="1">
      <alignment horizontal="center" vertical="center" shrinkToFit="1"/>
    </xf>
    <xf numFmtId="177" fontId="1" fillId="2" borderId="38" xfId="0" applyNumberFormat="1" applyFont="1" applyFill="1" applyBorder="1" applyAlignment="1">
      <alignment horizontal="center" vertical="center" shrinkToFit="1"/>
    </xf>
    <xf numFmtId="0" fontId="1" fillId="2" borderId="19" xfId="0" applyFont="1" applyFill="1" applyBorder="1" applyAlignment="1">
      <alignment horizontal="center" vertical="center" shrinkToFit="1"/>
    </xf>
    <xf numFmtId="0" fontId="1" fillId="2" borderId="20" xfId="0" applyFont="1" applyFill="1" applyBorder="1" applyAlignment="1">
      <alignment horizontal="center" vertical="center" shrinkToFit="1"/>
    </xf>
    <xf numFmtId="176" fontId="1" fillId="2" borderId="37" xfId="0" applyNumberFormat="1" applyFont="1" applyFill="1" applyBorder="1" applyAlignment="1">
      <alignment horizontal="center" vertical="center" shrinkToFit="1"/>
    </xf>
    <xf numFmtId="176" fontId="1" fillId="2" borderId="35" xfId="0" applyNumberFormat="1" applyFont="1" applyFill="1" applyBorder="1" applyAlignment="1">
      <alignment horizontal="center" vertical="center" shrinkToFit="1"/>
    </xf>
    <xf numFmtId="176" fontId="1" fillId="2" borderId="38" xfId="0" applyNumberFormat="1" applyFont="1" applyFill="1" applyBorder="1" applyAlignment="1">
      <alignment horizontal="center" vertical="center" shrinkToFit="1"/>
    </xf>
    <xf numFmtId="181" fontId="1" fillId="0" borderId="37" xfId="0" applyNumberFormat="1" applyFont="1" applyBorder="1" applyAlignment="1">
      <alignment horizontal="right" vertical="center" shrinkToFit="1"/>
    </xf>
    <xf numFmtId="181" fontId="1" fillId="0" borderId="35" xfId="0" applyNumberFormat="1" applyFont="1" applyBorder="1" applyAlignment="1">
      <alignment horizontal="right" vertical="center" shrinkToFit="1"/>
    </xf>
    <xf numFmtId="181" fontId="1" fillId="0" borderId="38" xfId="0" applyNumberFormat="1" applyFont="1" applyBorder="1" applyAlignment="1">
      <alignment horizontal="right" vertical="center" shrinkToFit="1"/>
    </xf>
    <xf numFmtId="176" fontId="1" fillId="2" borderId="39" xfId="0" applyNumberFormat="1" applyFont="1" applyFill="1" applyBorder="1" applyAlignment="1">
      <alignment horizontal="center" vertical="center" shrinkToFit="1"/>
    </xf>
    <xf numFmtId="176" fontId="8" fillId="0" borderId="2" xfId="0" applyNumberFormat="1" applyFont="1" applyBorder="1" applyAlignment="1">
      <alignment horizontal="right" vertical="center" shrinkToFit="1"/>
    </xf>
    <xf numFmtId="176" fontId="8" fillId="0" borderId="22" xfId="0" applyNumberFormat="1" applyFont="1" applyBorder="1" applyAlignment="1">
      <alignment horizontal="right" vertical="center" shrinkToFit="1"/>
    </xf>
    <xf numFmtId="0" fontId="1" fillId="0" borderId="30" xfId="0" applyFont="1" applyBorder="1" applyAlignment="1">
      <alignment horizontal="center" vertical="center"/>
    </xf>
    <xf numFmtId="176" fontId="1" fillId="2" borderId="18" xfId="0" applyNumberFormat="1" applyFont="1" applyFill="1" applyBorder="1" applyAlignment="1">
      <alignment horizontal="left" vertical="center" shrinkToFit="1"/>
    </xf>
    <xf numFmtId="177" fontId="1" fillId="2" borderId="21" xfId="0" applyNumberFormat="1" applyFont="1" applyFill="1" applyBorder="1" applyAlignment="1">
      <alignment horizontal="center" vertical="center" shrinkToFit="1"/>
    </xf>
    <xf numFmtId="177" fontId="1" fillId="2" borderId="22" xfId="0" applyNumberFormat="1" applyFont="1" applyFill="1" applyBorder="1" applyAlignment="1">
      <alignment horizontal="center" vertical="center" shrinkToFit="1"/>
    </xf>
    <xf numFmtId="177" fontId="1" fillId="2" borderId="23" xfId="0" applyNumberFormat="1" applyFont="1" applyFill="1" applyBorder="1" applyAlignment="1">
      <alignment horizontal="center" vertical="center" shrinkToFit="1"/>
    </xf>
    <xf numFmtId="0" fontId="1" fillId="2" borderId="21" xfId="0" applyFont="1" applyFill="1" applyBorder="1" applyAlignment="1">
      <alignment horizontal="center" vertical="center" shrinkToFit="1"/>
    </xf>
    <xf numFmtId="0" fontId="1" fillId="2" borderId="23" xfId="0" applyFont="1" applyFill="1" applyBorder="1" applyAlignment="1">
      <alignment horizontal="center" vertical="center" shrinkToFit="1"/>
    </xf>
    <xf numFmtId="176" fontId="1" fillId="2" borderId="21" xfId="0" applyNumberFormat="1" applyFont="1" applyFill="1" applyBorder="1" applyAlignment="1">
      <alignment horizontal="center" vertical="center" shrinkToFit="1"/>
    </xf>
    <xf numFmtId="176" fontId="1" fillId="2" borderId="22" xfId="0" applyNumberFormat="1" applyFont="1" applyFill="1" applyBorder="1" applyAlignment="1">
      <alignment horizontal="center" vertical="center" shrinkToFit="1"/>
    </xf>
    <xf numFmtId="176" fontId="1" fillId="2" borderId="23" xfId="0" applyNumberFormat="1" applyFont="1" applyFill="1" applyBorder="1" applyAlignment="1">
      <alignment horizontal="center" vertical="center" shrinkToFit="1"/>
    </xf>
    <xf numFmtId="181" fontId="1" fillId="0" borderId="12" xfId="0" applyNumberFormat="1" applyFont="1" applyBorder="1" applyAlignment="1">
      <alignment horizontal="right" vertical="center" shrinkToFit="1"/>
    </xf>
    <xf numFmtId="181" fontId="1" fillId="0" borderId="31" xfId="0" applyNumberFormat="1" applyFont="1" applyBorder="1" applyAlignment="1">
      <alignment horizontal="right" vertical="center" shrinkToFit="1"/>
    </xf>
    <xf numFmtId="181" fontId="1" fillId="0" borderId="13" xfId="0" applyNumberFormat="1" applyFont="1" applyBorder="1" applyAlignment="1">
      <alignment horizontal="right" vertical="center" shrinkToFit="1"/>
    </xf>
    <xf numFmtId="176" fontId="1" fillId="2" borderId="60" xfId="0" applyNumberFormat="1" applyFont="1" applyFill="1" applyBorder="1" applyAlignment="1">
      <alignment horizontal="center" vertical="center" shrinkToFit="1"/>
    </xf>
    <xf numFmtId="176" fontId="1" fillId="2" borderId="14" xfId="0" applyNumberFormat="1" applyFont="1" applyFill="1" applyBorder="1" applyAlignment="1">
      <alignment horizontal="left" vertical="center" shrinkToFit="1"/>
    </xf>
    <xf numFmtId="177" fontId="1" fillId="2" borderId="12" xfId="0" applyNumberFormat="1" applyFont="1" applyFill="1" applyBorder="1" applyAlignment="1">
      <alignment horizontal="center" vertical="center" shrinkToFit="1"/>
    </xf>
    <xf numFmtId="177" fontId="1" fillId="2" borderId="31" xfId="0" applyNumberFormat="1" applyFont="1" applyFill="1" applyBorder="1" applyAlignment="1">
      <alignment horizontal="center" vertical="center" shrinkToFit="1"/>
    </xf>
    <xf numFmtId="177" fontId="1" fillId="2" borderId="13" xfId="0" applyNumberFormat="1" applyFont="1" applyFill="1" applyBorder="1" applyAlignment="1">
      <alignment horizontal="center" vertical="center" shrinkToFit="1"/>
    </xf>
    <xf numFmtId="176" fontId="1" fillId="2" borderId="12" xfId="0" applyNumberFormat="1" applyFont="1" applyFill="1" applyBorder="1" applyAlignment="1">
      <alignment horizontal="center" vertical="center" shrinkToFit="1"/>
    </xf>
    <xf numFmtId="176" fontId="1" fillId="2" borderId="31" xfId="0" applyNumberFormat="1" applyFont="1" applyFill="1" applyBorder="1" applyAlignment="1">
      <alignment horizontal="center" vertical="center" shrinkToFit="1"/>
    </xf>
    <xf numFmtId="176" fontId="1" fillId="2" borderId="13" xfId="0" applyNumberFormat="1" applyFont="1" applyFill="1" applyBorder="1" applyAlignment="1">
      <alignment horizontal="center" vertical="center" shrinkToFit="1"/>
    </xf>
    <xf numFmtId="176" fontId="1" fillId="2" borderId="33" xfId="0" applyNumberFormat="1" applyFont="1" applyFill="1" applyBorder="1" applyAlignment="1">
      <alignment horizontal="center" vertical="center" shrinkToFit="1"/>
    </xf>
    <xf numFmtId="0" fontId="1" fillId="2" borderId="12" xfId="0" applyFont="1" applyFill="1" applyBorder="1" applyAlignment="1">
      <alignment horizontal="center" vertical="center" shrinkToFit="1"/>
    </xf>
    <xf numFmtId="0" fontId="1" fillId="2" borderId="13" xfId="0" applyFont="1" applyFill="1" applyBorder="1" applyAlignment="1">
      <alignment horizontal="center" vertical="center" shrinkToFit="1"/>
    </xf>
    <xf numFmtId="176" fontId="1" fillId="2" borderId="11" xfId="0" applyNumberFormat="1" applyFont="1" applyFill="1" applyBorder="1" applyAlignment="1">
      <alignment horizontal="left" vertical="center" shrinkToFit="1"/>
    </xf>
    <xf numFmtId="177" fontId="1" fillId="2" borderId="15" xfId="0" applyNumberFormat="1" applyFont="1" applyFill="1" applyBorder="1" applyAlignment="1">
      <alignment horizontal="center" vertical="center" shrinkToFit="1"/>
    </xf>
    <xf numFmtId="177" fontId="1" fillId="2" borderId="16" xfId="0" applyNumberFormat="1" applyFont="1" applyFill="1" applyBorder="1" applyAlignment="1">
      <alignment horizontal="center" vertical="center" shrinkToFit="1"/>
    </xf>
    <xf numFmtId="177" fontId="1" fillId="2" borderId="17" xfId="0" applyNumberFormat="1" applyFont="1" applyFill="1" applyBorder="1" applyAlignment="1">
      <alignment horizontal="center" vertical="center" shrinkToFit="1"/>
    </xf>
    <xf numFmtId="0" fontId="1" fillId="2" borderId="9" xfId="0" applyFont="1" applyFill="1" applyBorder="1" applyAlignment="1">
      <alignment horizontal="center" vertical="center" shrinkToFit="1"/>
    </xf>
    <xf numFmtId="0" fontId="1" fillId="2" borderId="10" xfId="0" applyFont="1" applyFill="1" applyBorder="1" applyAlignment="1">
      <alignment horizontal="center" vertical="center" shrinkToFit="1"/>
    </xf>
    <xf numFmtId="176" fontId="1" fillId="2" borderId="15" xfId="0" applyNumberFormat="1" applyFont="1" applyFill="1" applyBorder="1" applyAlignment="1">
      <alignment horizontal="center" vertical="center" shrinkToFit="1"/>
    </xf>
    <xf numFmtId="176" fontId="1" fillId="2" borderId="16" xfId="0" applyNumberFormat="1" applyFont="1" applyFill="1" applyBorder="1" applyAlignment="1">
      <alignment horizontal="center" vertical="center" shrinkToFit="1"/>
    </xf>
    <xf numFmtId="176" fontId="1" fillId="2" borderId="17" xfId="0" applyNumberFormat="1" applyFont="1" applyFill="1" applyBorder="1" applyAlignment="1">
      <alignment horizontal="center" vertical="center" shrinkToFit="1"/>
    </xf>
    <xf numFmtId="176" fontId="1" fillId="2" borderId="58" xfId="0" applyNumberFormat="1" applyFont="1" applyFill="1" applyBorder="1" applyAlignment="1">
      <alignment horizontal="center" vertical="center" shrinkToFit="1"/>
    </xf>
    <xf numFmtId="0" fontId="11" fillId="0" borderId="0" xfId="0" applyFont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176" fontId="1" fillId="2" borderId="26" xfId="0" applyNumberFormat="1" applyFont="1" applyFill="1" applyBorder="1" applyAlignment="1">
      <alignment horizontal="left" vertical="center" shrinkToFit="1"/>
    </xf>
    <xf numFmtId="177" fontId="1" fillId="2" borderId="27" xfId="0" applyNumberFormat="1" applyFont="1" applyFill="1" applyBorder="1" applyAlignment="1">
      <alignment horizontal="center" vertical="center" shrinkToFit="1"/>
    </xf>
    <xf numFmtId="177" fontId="1" fillId="2" borderId="25" xfId="0" applyNumberFormat="1" applyFont="1" applyFill="1" applyBorder="1" applyAlignment="1">
      <alignment horizontal="center" vertical="center" shrinkToFit="1"/>
    </xf>
    <xf numFmtId="177" fontId="1" fillId="2" borderId="28" xfId="0" applyNumberFormat="1" applyFont="1" applyFill="1" applyBorder="1" applyAlignment="1">
      <alignment horizontal="center" vertical="center" shrinkToFit="1"/>
    </xf>
    <xf numFmtId="0" fontId="1" fillId="2" borderId="27" xfId="0" applyFont="1" applyFill="1" applyBorder="1" applyAlignment="1">
      <alignment horizontal="center" vertical="center" shrinkToFit="1"/>
    </xf>
    <xf numFmtId="0" fontId="1" fillId="2" borderId="28" xfId="0" applyFont="1" applyFill="1" applyBorder="1" applyAlignment="1">
      <alignment horizontal="center" vertical="center" shrinkToFit="1"/>
    </xf>
    <xf numFmtId="176" fontId="1" fillId="2" borderId="27" xfId="0" applyNumberFormat="1" applyFont="1" applyFill="1" applyBorder="1" applyAlignment="1">
      <alignment horizontal="center" vertical="center" shrinkToFit="1"/>
    </xf>
    <xf numFmtId="176" fontId="1" fillId="2" borderId="25" xfId="0" applyNumberFormat="1" applyFont="1" applyFill="1" applyBorder="1" applyAlignment="1">
      <alignment horizontal="center" vertical="center" shrinkToFit="1"/>
    </xf>
    <xf numFmtId="176" fontId="1" fillId="2" borderId="28" xfId="0" applyNumberFormat="1" applyFont="1" applyFill="1" applyBorder="1" applyAlignment="1">
      <alignment horizontal="center" vertical="center" shrinkToFit="1"/>
    </xf>
    <xf numFmtId="181" fontId="1" fillId="0" borderId="27" xfId="0" applyNumberFormat="1" applyFont="1" applyBorder="1" applyAlignment="1">
      <alignment horizontal="right" vertical="center" shrinkToFit="1"/>
    </xf>
    <xf numFmtId="181" fontId="1" fillId="0" borderId="25" xfId="0" applyNumberFormat="1" applyFont="1" applyBorder="1" applyAlignment="1">
      <alignment horizontal="right" vertical="center" shrinkToFit="1"/>
    </xf>
    <xf numFmtId="181" fontId="1" fillId="0" borderId="28" xfId="0" applyNumberFormat="1" applyFont="1" applyBorder="1" applyAlignment="1">
      <alignment horizontal="right" vertical="center" shrinkToFit="1"/>
    </xf>
    <xf numFmtId="176" fontId="1" fillId="2" borderId="29" xfId="0" applyNumberFormat="1" applyFont="1" applyFill="1" applyBorder="1" applyAlignment="1">
      <alignment horizontal="center" vertical="center" shrinkToFit="1"/>
    </xf>
    <xf numFmtId="0" fontId="1" fillId="0" borderId="11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180" fontId="1" fillId="0" borderId="0" xfId="0" applyNumberFormat="1" applyFont="1" applyAlignment="1">
      <alignment horizontal="center" vertical="center"/>
    </xf>
    <xf numFmtId="180" fontId="4" fillId="0" borderId="2" xfId="0" applyNumberFormat="1" applyFont="1" applyBorder="1" applyAlignment="1">
      <alignment horizontal="left" vertical="center" wrapText="1"/>
    </xf>
    <xf numFmtId="180" fontId="4" fillId="0" borderId="0" xfId="0" applyNumberFormat="1" applyFont="1" applyAlignment="1">
      <alignment horizontal="left" vertical="center" wrapText="1"/>
    </xf>
    <xf numFmtId="180" fontId="4" fillId="0" borderId="7" xfId="0" applyNumberFormat="1" applyFont="1" applyBorder="1" applyAlignment="1">
      <alignment horizontal="left" vertical="center" wrapText="1"/>
    </xf>
    <xf numFmtId="180" fontId="1" fillId="0" borderId="0" xfId="0" applyNumberFormat="1" applyFont="1" applyAlignment="1">
      <alignment horizontal="left" vertical="center" shrinkToFit="1"/>
    </xf>
    <xf numFmtId="180" fontId="1" fillId="0" borderId="22" xfId="0" applyNumberFormat="1" applyFont="1" applyBorder="1" applyAlignment="1">
      <alignment horizontal="left" vertical="center" shrinkToFit="1"/>
    </xf>
    <xf numFmtId="0" fontId="1" fillId="0" borderId="5" xfId="0" applyFont="1" applyBorder="1" applyAlignment="1">
      <alignment horizontal="center" vertical="center"/>
    </xf>
    <xf numFmtId="0" fontId="6" fillId="0" borderId="22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" fillId="2" borderId="2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176" fontId="1" fillId="0" borderId="0" xfId="0" applyNumberFormat="1" applyFont="1" applyAlignment="1">
      <alignment horizontal="left" vertical="center" shrinkToFit="1"/>
    </xf>
    <xf numFmtId="176" fontId="1" fillId="0" borderId="22" xfId="0" applyNumberFormat="1" applyFont="1" applyBorder="1" applyAlignment="1">
      <alignment horizontal="left" vertical="center" shrinkToFit="1"/>
    </xf>
    <xf numFmtId="3" fontId="5" fillId="0" borderId="72" xfId="0" applyNumberFormat="1" applyFont="1" applyBorder="1" applyAlignment="1">
      <alignment vertical="center"/>
    </xf>
    <xf numFmtId="3" fontId="5" fillId="0" borderId="73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152401</xdr:colOff>
      <xdr:row>0</xdr:row>
      <xdr:rowOff>19052</xdr:rowOff>
    </xdr:from>
    <xdr:to>
      <xdr:col>18</xdr:col>
      <xdr:colOff>19051</xdr:colOff>
      <xdr:row>3</xdr:row>
      <xdr:rowOff>9526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0DAFBA3-2B40-44E6-B4DE-9F997EA1AB5C}"/>
            </a:ext>
          </a:extLst>
        </xdr:cNvPr>
        <xdr:cNvSpPr txBox="1"/>
      </xdr:nvSpPr>
      <xdr:spPr>
        <a:xfrm>
          <a:off x="1962151" y="19052"/>
          <a:ext cx="4324350" cy="6762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>
            <a:lnSpc>
              <a:spcPts val="1200"/>
            </a:lnSpc>
          </a:pPr>
          <a:r>
            <a:rPr kumimoji="1" lang="ja-JP" altLang="en-US" sz="1050"/>
            <a:t>インボイス制度により、請求書形態を変更する可能性があります。</a:t>
          </a:r>
          <a:endParaRPr kumimoji="1" lang="en-US" altLang="ja-JP" sz="1050"/>
        </a:p>
        <a:p>
          <a:pPr>
            <a:lnSpc>
              <a:spcPts val="1200"/>
            </a:lnSpc>
          </a:pPr>
          <a:r>
            <a:rPr kumimoji="1" lang="ja-JP" altLang="en-US" sz="1050"/>
            <a:t>その際はご連絡致しますので、再度ダウンロード、ご対応のほど</a:t>
          </a:r>
          <a:endParaRPr kumimoji="1" lang="en-US" altLang="ja-JP" sz="1050"/>
        </a:p>
        <a:p>
          <a:pPr>
            <a:lnSpc>
              <a:spcPts val="1200"/>
            </a:lnSpc>
          </a:pPr>
          <a:r>
            <a:rPr kumimoji="1" lang="ja-JP" altLang="en-US" sz="1050"/>
            <a:t>お願い致します。登録番号につきましては制度開始後で結構です。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6</xdr:row>
      <xdr:rowOff>0</xdr:rowOff>
    </xdr:from>
    <xdr:to>
      <xdr:col>14</xdr:col>
      <xdr:colOff>228600</xdr:colOff>
      <xdr:row>9</xdr:row>
      <xdr:rowOff>0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1DEE6DA0-93A7-4727-ADD7-5E94493835B6}"/>
            </a:ext>
          </a:extLst>
        </xdr:cNvPr>
        <xdr:cNvSpPr/>
      </xdr:nvSpPr>
      <xdr:spPr>
        <a:xfrm>
          <a:off x="247650" y="1019175"/>
          <a:ext cx="3409950" cy="590550"/>
        </a:xfrm>
        <a:prstGeom prst="roundRect">
          <a:avLst>
            <a:gd name="adj" fmla="val 5319"/>
          </a:avLst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>
    <xdr:from>
      <xdr:col>0</xdr:col>
      <xdr:colOff>247650</xdr:colOff>
      <xdr:row>40</xdr:row>
      <xdr:rowOff>0</xdr:rowOff>
    </xdr:from>
    <xdr:to>
      <xdr:col>14</xdr:col>
      <xdr:colOff>228600</xdr:colOff>
      <xdr:row>43</xdr:row>
      <xdr:rowOff>0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FA3DC271-34C2-400E-8BAB-9881DD41C9AB}"/>
            </a:ext>
          </a:extLst>
        </xdr:cNvPr>
        <xdr:cNvSpPr/>
      </xdr:nvSpPr>
      <xdr:spPr>
        <a:xfrm>
          <a:off x="247650" y="847725"/>
          <a:ext cx="3305175" cy="590550"/>
        </a:xfrm>
        <a:prstGeom prst="roundRect">
          <a:avLst>
            <a:gd name="adj" fmla="val 5319"/>
          </a:avLst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j-soumu/&#21172;&#20685;&#20445;&#38522;/R3&#24180;&#24230;/shinkokukeisan_tool_kensetsujigyo_b_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利用方法・注意事項（必ずお読みください。）"/>
      <sheetName val="報告書（事業主控）"/>
      <sheetName val="報告書（提出用）"/>
      <sheetName val="総括表"/>
      <sheetName val="申告書記入イメージ"/>
      <sheetName val="(参考)e-Govイメージ"/>
      <sheetName val="保険料計算シート（非表示）"/>
      <sheetName val="設定シート"/>
      <sheetName val="申告書記入img(非表示)"/>
    </sheetNames>
    <sheetDataSet>
      <sheetData sheetId="0"/>
      <sheetData sheetId="1">
        <row r="16">
          <cell r="O16">
            <v>3</v>
          </cell>
          <cell r="BD16">
            <v>1</v>
          </cell>
        </row>
        <row r="17">
          <cell r="BD17">
            <v>2</v>
          </cell>
        </row>
        <row r="18">
          <cell r="BD18">
            <v>3</v>
          </cell>
        </row>
      </sheetData>
      <sheetData sheetId="2"/>
      <sheetData sheetId="3"/>
      <sheetData sheetId="4"/>
      <sheetData sheetId="5"/>
      <sheetData sheetId="6"/>
      <sheetData sheetId="7">
        <row r="15">
          <cell r="C15">
            <v>39172</v>
          </cell>
        </row>
        <row r="20">
          <cell r="D20">
            <v>1</v>
          </cell>
        </row>
        <row r="21">
          <cell r="D21">
            <v>31</v>
          </cell>
        </row>
        <row r="26">
          <cell r="D26" t="str">
            <v>4</v>
          </cell>
        </row>
        <row r="45">
          <cell r="C45" t="str">
            <v>31 水力発電施設、ずい道等新設事業</v>
          </cell>
          <cell r="G45" t="str">
            <v>*</v>
          </cell>
          <cell r="H45" t="str">
            <v>*</v>
          </cell>
          <cell r="I45">
            <v>18</v>
          </cell>
          <cell r="J45">
            <v>89</v>
          </cell>
          <cell r="K45">
            <v>19</v>
          </cell>
          <cell r="L45">
            <v>79</v>
          </cell>
          <cell r="M45">
            <v>19</v>
          </cell>
          <cell r="N45">
            <v>62</v>
          </cell>
          <cell r="Q45" t="str">
            <v>31 水力発電施設、ずい道等新設事業</v>
          </cell>
        </row>
        <row r="46">
          <cell r="C46" t="str">
            <v>32 道路新設事業</v>
          </cell>
          <cell r="G46" t="str">
            <v>*</v>
          </cell>
          <cell r="H46" t="str">
            <v>*</v>
          </cell>
          <cell r="I46">
            <v>20</v>
          </cell>
          <cell r="J46">
            <v>16</v>
          </cell>
          <cell r="K46">
            <v>20</v>
          </cell>
          <cell r="L46">
            <v>11</v>
          </cell>
          <cell r="M46">
            <v>19</v>
          </cell>
          <cell r="N46">
            <v>11</v>
          </cell>
          <cell r="Q46" t="str">
            <v>32 道路新設事業</v>
          </cell>
        </row>
        <row r="47">
          <cell r="C47" t="str">
            <v>33 舗装工事業</v>
          </cell>
          <cell r="G47" t="str">
            <v>*</v>
          </cell>
          <cell r="H47" t="str">
            <v>*</v>
          </cell>
          <cell r="I47">
            <v>18</v>
          </cell>
          <cell r="J47">
            <v>10</v>
          </cell>
          <cell r="K47">
            <v>18</v>
          </cell>
          <cell r="L47">
            <v>9</v>
          </cell>
          <cell r="M47">
            <v>17</v>
          </cell>
          <cell r="N47">
            <v>9</v>
          </cell>
          <cell r="Q47" t="str">
            <v>33 舗装工事業</v>
          </cell>
        </row>
        <row r="48">
          <cell r="C48" t="str">
            <v>34 鉄道又は軌道新設事業</v>
          </cell>
          <cell r="G48" t="str">
            <v>*</v>
          </cell>
          <cell r="H48" t="str">
            <v>*</v>
          </cell>
          <cell r="I48">
            <v>23</v>
          </cell>
          <cell r="J48">
            <v>17</v>
          </cell>
          <cell r="K48">
            <v>25</v>
          </cell>
          <cell r="L48">
            <v>9.5</v>
          </cell>
          <cell r="M48">
            <v>24</v>
          </cell>
          <cell r="N48">
            <v>9</v>
          </cell>
          <cell r="Q48" t="str">
            <v>34 鉄道又は軌道新設事業</v>
          </cell>
        </row>
        <row r="49">
          <cell r="C49" t="str">
            <v>35 建築事業
（既設建築物設備工事業を除く）</v>
          </cell>
          <cell r="G49" t="str">
            <v>*</v>
          </cell>
          <cell r="H49" t="str">
            <v>*</v>
          </cell>
          <cell r="I49">
            <v>21</v>
          </cell>
          <cell r="J49">
            <v>13</v>
          </cell>
          <cell r="K49">
            <v>23</v>
          </cell>
          <cell r="L49">
            <v>11</v>
          </cell>
          <cell r="M49">
            <v>23</v>
          </cell>
          <cell r="N49">
            <v>9.5</v>
          </cell>
          <cell r="Q49" t="str">
            <v>35 建築事業
（既設建築物設備工事業を除く）</v>
          </cell>
        </row>
        <row r="50">
          <cell r="C50" t="str">
            <v>38 既設建築物設備工事業</v>
          </cell>
          <cell r="G50" t="str">
            <v>*</v>
          </cell>
          <cell r="H50" t="str">
            <v>*</v>
          </cell>
          <cell r="I50">
            <v>22</v>
          </cell>
          <cell r="J50">
            <v>15</v>
          </cell>
          <cell r="K50">
            <v>23</v>
          </cell>
          <cell r="L50">
            <v>15</v>
          </cell>
          <cell r="M50">
            <v>23</v>
          </cell>
          <cell r="N50">
            <v>12</v>
          </cell>
          <cell r="Q50" t="str">
            <v>38 既設建築物設備工事業</v>
          </cell>
        </row>
        <row r="51">
          <cell r="C51" t="str">
            <v>36 機械装置(組立て又は取付け）</v>
          </cell>
          <cell r="G51" t="str">
            <v>*</v>
          </cell>
          <cell r="H51" t="str">
            <v>*</v>
          </cell>
          <cell r="I51">
            <v>38</v>
          </cell>
          <cell r="J51">
            <v>7.5</v>
          </cell>
          <cell r="K51">
            <v>40</v>
          </cell>
          <cell r="L51">
            <v>6.5</v>
          </cell>
          <cell r="M51">
            <v>38</v>
          </cell>
          <cell r="N51">
            <v>6.5</v>
          </cell>
          <cell r="Q51" t="str">
            <v>36 機械装置(組立て又は取付け）</v>
          </cell>
        </row>
        <row r="52">
          <cell r="C52" t="str">
            <v>36 機械装置(その他のもの）</v>
          </cell>
          <cell r="G52" t="str">
            <v>*</v>
          </cell>
          <cell r="H52" t="str">
            <v>*</v>
          </cell>
          <cell r="I52">
            <v>21</v>
          </cell>
          <cell r="J52">
            <v>7.5</v>
          </cell>
          <cell r="K52">
            <v>22</v>
          </cell>
          <cell r="L52">
            <v>6.5</v>
          </cell>
          <cell r="M52">
            <v>21</v>
          </cell>
          <cell r="N52">
            <v>6.5</v>
          </cell>
          <cell r="Q52" t="str">
            <v>36 機械装置(その他のもの）</v>
          </cell>
        </row>
        <row r="53">
          <cell r="C53" t="str">
            <v>37 その他の建設事業</v>
          </cell>
          <cell r="G53" t="str">
            <v>*</v>
          </cell>
          <cell r="H53" t="str">
            <v>*</v>
          </cell>
          <cell r="I53">
            <v>23</v>
          </cell>
          <cell r="J53">
            <v>19</v>
          </cell>
          <cell r="K53">
            <v>24</v>
          </cell>
          <cell r="L53">
            <v>17</v>
          </cell>
          <cell r="M53">
            <v>24</v>
          </cell>
          <cell r="N53">
            <v>15</v>
          </cell>
          <cell r="Q53" t="str">
            <v>37 その他の建設事業</v>
          </cell>
        </row>
        <row r="62">
          <cell r="D62" t="str">
            <v>賃金で算定</v>
          </cell>
        </row>
      </sheetData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B055F-1A85-4CDE-97D7-2E0CC8121CD7}">
  <dimension ref="B3:R50"/>
  <sheetViews>
    <sheetView showGridLines="0" tabSelected="1" workbookViewId="0">
      <selection activeCell="V23" sqref="V23"/>
    </sheetView>
  </sheetViews>
  <sheetFormatPr defaultColWidth="4.75" defaultRowHeight="15.75" customHeight="1"/>
  <cols>
    <col min="1" max="7" width="4.75" style="93"/>
    <col min="8" max="8" width="1.5" style="93" customWidth="1"/>
    <col min="9" max="18" width="4.75" style="93"/>
    <col min="19" max="19" width="2.625" style="93" customWidth="1"/>
    <col min="20" max="16384" width="4.75" style="93"/>
  </cols>
  <sheetData>
    <row r="3" spans="2:9" ht="22.5" customHeight="1">
      <c r="B3" s="92" t="s">
        <v>65</v>
      </c>
    </row>
    <row r="4" spans="2:9" ht="8.25" customHeight="1"/>
    <row r="5" spans="2:9" ht="15.75" customHeight="1">
      <c r="B5" s="93" t="s">
        <v>66</v>
      </c>
    </row>
    <row r="6" spans="2:9" ht="15.75" customHeight="1">
      <c r="B6" s="93" t="s">
        <v>67</v>
      </c>
    </row>
    <row r="7" spans="2:9" ht="15.75" customHeight="1">
      <c r="B7" s="93" t="s">
        <v>68</v>
      </c>
    </row>
    <row r="8" spans="2:9" ht="15.75" customHeight="1">
      <c r="B8" s="93" t="s">
        <v>69</v>
      </c>
    </row>
    <row r="9" spans="2:9" ht="11.25" customHeight="1"/>
    <row r="10" spans="2:9" ht="15.75" customHeight="1">
      <c r="B10" s="94" t="s">
        <v>70</v>
      </c>
      <c r="C10" s="95"/>
      <c r="D10" s="95"/>
      <c r="E10" s="96"/>
    </row>
    <row r="11" spans="2:9" ht="15.75" customHeight="1">
      <c r="B11" s="93" t="s">
        <v>71</v>
      </c>
      <c r="I11" s="93" t="s">
        <v>72</v>
      </c>
    </row>
    <row r="12" spans="2:9" ht="15.75" customHeight="1">
      <c r="B12" s="93" t="s">
        <v>73</v>
      </c>
      <c r="I12" s="93" t="s">
        <v>74</v>
      </c>
    </row>
    <row r="13" spans="2:9" ht="15.75" customHeight="1">
      <c r="I13" s="93" t="s">
        <v>75</v>
      </c>
    </row>
    <row r="14" spans="2:9" ht="15.75" customHeight="1">
      <c r="B14" s="93" t="s">
        <v>76</v>
      </c>
      <c r="I14" s="93" t="s">
        <v>77</v>
      </c>
    </row>
    <row r="15" spans="2:9" ht="15.75" customHeight="1">
      <c r="B15" s="93" t="s">
        <v>78</v>
      </c>
      <c r="I15" s="93" t="s">
        <v>79</v>
      </c>
    </row>
    <row r="16" spans="2:9" ht="15.75" customHeight="1">
      <c r="B16" s="93" t="s">
        <v>80</v>
      </c>
      <c r="I16" s="93" t="s">
        <v>81</v>
      </c>
    </row>
    <row r="17" spans="2:9" ht="15.75" customHeight="1">
      <c r="I17" s="93" t="s">
        <v>75</v>
      </c>
    </row>
    <row r="18" spans="2:9" ht="15.75" customHeight="1">
      <c r="B18" s="93" t="s">
        <v>82</v>
      </c>
      <c r="I18" s="93" t="s">
        <v>83</v>
      </c>
    </row>
    <row r="19" spans="2:9" ht="15.75" customHeight="1">
      <c r="B19" s="93" t="s">
        <v>84</v>
      </c>
      <c r="I19" s="93" t="s">
        <v>85</v>
      </c>
    </row>
    <row r="20" spans="2:9" ht="15.75" customHeight="1">
      <c r="I20" s="93" t="s">
        <v>86</v>
      </c>
    </row>
    <row r="21" spans="2:9" ht="15.75" customHeight="1">
      <c r="B21" s="93" t="s">
        <v>87</v>
      </c>
      <c r="I21" s="93" t="s">
        <v>88</v>
      </c>
    </row>
    <row r="23" spans="2:9" ht="15.75" customHeight="1">
      <c r="B23" s="97" t="s">
        <v>89</v>
      </c>
    </row>
    <row r="25" spans="2:9" ht="15.75" customHeight="1">
      <c r="B25" s="94" t="s">
        <v>90</v>
      </c>
      <c r="C25" s="95"/>
      <c r="D25" s="95"/>
      <c r="E25" s="96"/>
      <c r="F25" s="93" t="s">
        <v>91</v>
      </c>
    </row>
    <row r="26" spans="2:9" ht="15.75" customHeight="1">
      <c r="B26" s="93" t="s">
        <v>92</v>
      </c>
    </row>
    <row r="27" spans="2:9" ht="15.75" customHeight="1">
      <c r="B27" s="93" t="s">
        <v>71</v>
      </c>
      <c r="I27" s="93" t="s">
        <v>72</v>
      </c>
    </row>
    <row r="28" spans="2:9" ht="15.75" customHeight="1">
      <c r="B28" s="93" t="s">
        <v>93</v>
      </c>
    </row>
    <row r="29" spans="2:9" ht="15.75" customHeight="1">
      <c r="D29" s="98" t="s">
        <v>94</v>
      </c>
      <c r="I29" s="93" t="s">
        <v>75</v>
      </c>
    </row>
    <row r="30" spans="2:9" ht="15.75" customHeight="1">
      <c r="B30" s="93" t="s">
        <v>76</v>
      </c>
      <c r="I30" s="93" t="s">
        <v>77</v>
      </c>
    </row>
    <row r="31" spans="2:9" ht="15.75" customHeight="1">
      <c r="B31" s="93" t="s">
        <v>95</v>
      </c>
      <c r="I31" s="93" t="s">
        <v>96</v>
      </c>
    </row>
    <row r="32" spans="2:9" ht="15.75" customHeight="1">
      <c r="B32" s="93" t="s">
        <v>97</v>
      </c>
      <c r="I32" s="93" t="s">
        <v>98</v>
      </c>
    </row>
    <row r="33" spans="2:18" ht="15.75" customHeight="1">
      <c r="I33" s="93" t="s">
        <v>99</v>
      </c>
    </row>
    <row r="34" spans="2:18" ht="15.75" customHeight="1">
      <c r="B34" s="93" t="s">
        <v>100</v>
      </c>
    </row>
    <row r="35" spans="2:18" ht="15.75" customHeight="1">
      <c r="B35" s="93" t="s">
        <v>101</v>
      </c>
      <c r="I35" s="93" t="s">
        <v>102</v>
      </c>
    </row>
    <row r="36" spans="2:18" ht="15.75" customHeight="1">
      <c r="I36" s="93" t="s">
        <v>103</v>
      </c>
    </row>
    <row r="37" spans="2:18" ht="15.75" customHeight="1">
      <c r="B37" s="93" t="s">
        <v>104</v>
      </c>
      <c r="I37" s="93" t="s">
        <v>98</v>
      </c>
    </row>
    <row r="38" spans="2:18" ht="15.75" customHeight="1">
      <c r="I38" s="93" t="s">
        <v>99</v>
      </c>
    </row>
    <row r="40" spans="2:18" ht="19.5" customHeight="1">
      <c r="B40" s="92" t="s">
        <v>105</v>
      </c>
    </row>
    <row r="41" spans="2:18" ht="15.75" customHeight="1">
      <c r="B41" s="93" t="s">
        <v>106</v>
      </c>
    </row>
    <row r="42" spans="2:18" ht="15.75" customHeight="1">
      <c r="B42" s="93" t="s">
        <v>107</v>
      </c>
    </row>
    <row r="43" spans="2:18" ht="7.5" customHeight="1"/>
    <row r="44" spans="2:18" ht="15.75" customHeight="1">
      <c r="K44" s="99" t="s">
        <v>108</v>
      </c>
      <c r="L44" s="100"/>
      <c r="M44" s="100"/>
      <c r="N44" s="100"/>
      <c r="O44" s="100"/>
      <c r="P44" s="100"/>
      <c r="Q44" s="100"/>
      <c r="R44" s="101"/>
    </row>
    <row r="45" spans="2:18" ht="5.25" customHeight="1">
      <c r="K45" s="102"/>
      <c r="R45" s="103"/>
    </row>
    <row r="46" spans="2:18" ht="15.75" customHeight="1">
      <c r="K46" s="102" t="s">
        <v>109</v>
      </c>
      <c r="R46" s="103"/>
    </row>
    <row r="47" spans="2:18" ht="15.75" customHeight="1">
      <c r="K47" s="102" t="s">
        <v>110</v>
      </c>
      <c r="R47" s="103"/>
    </row>
    <row r="48" spans="2:18" ht="15.75" customHeight="1">
      <c r="K48" s="102" t="s">
        <v>111</v>
      </c>
      <c r="R48" s="103"/>
    </row>
    <row r="49" spans="11:18" ht="15.75" customHeight="1">
      <c r="K49" s="102" t="s">
        <v>112</v>
      </c>
      <c r="R49" s="103"/>
    </row>
    <row r="50" spans="11:18" ht="15.75" customHeight="1">
      <c r="K50" s="104" t="s">
        <v>113</v>
      </c>
      <c r="L50" s="105"/>
      <c r="M50" s="105"/>
      <c r="N50" s="105"/>
      <c r="O50" s="105"/>
      <c r="P50" s="105"/>
      <c r="Q50" s="105"/>
      <c r="R50" s="106"/>
    </row>
  </sheetData>
  <sheetProtection algorithmName="SHA-512" hashValue="NTS8/8p5BecAmgAyCrySEl+S1ZBax3+9C9e3uQhcbLnUdl1IW5zKw7+UREZtSeD4fBM6VvhZ/vGag9Q2t/JrQg==" saltValue="TTn4bSJr4SFrTydhtAexlw==" spinCount="100000" sheet="1" objects="1" scenarios="1"/>
  <phoneticPr fontId="2"/>
  <pageMargins left="0.7086614173228347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0BAE5-AECE-4A85-BFCC-1E205373F4C5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EE525817-154F-4F91-9F56-C2854EE45A68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684D5-26EE-46AE-AB0B-C9C427E3471B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BC8C75E7-3D5A-494B-9A5A-15ABF6BD5095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9D0D4-C47D-4C71-9BAC-2BFF884616D4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754D631F-ADA9-45F1-A010-D56A97D818D7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35423-D9F0-46DF-8EA2-E119B647841D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75BEC256-BA66-44C9-9002-77D7696AC958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567FE-5F51-416A-B213-C27EB04CFE4C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C750826C-C113-4F74-98E8-1BC039CCE575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CEF0F-7EB0-40E5-99E2-9612C27342E8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C0438702-7B53-4CFC-8C29-DB6B746860A7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4158F-0784-4772-B0A1-2EC79BD81AE3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EC443E41-6D44-4477-8DDC-CED376BD766C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DC639-78D3-41B7-9E6F-F03A7151C081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B34197EA-2A44-4DB0-876F-4B15154A4BFC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22CC8-9EB7-45AA-9E64-8DAE73DCE157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B86C911D-B261-44DA-BF3D-91B557C37DBD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723F9-ADE5-45D2-B138-7A5617B4E7CE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E316AD13-870F-4B17-9429-8251F74B0C06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B304E-AF4D-464E-AC82-580E6E0D97C8}">
  <sheetPr codeName="Sheet1"/>
  <dimension ref="B1:BE341"/>
  <sheetViews>
    <sheetView showGridLines="0" zoomScale="80" zoomScaleNormal="80" workbookViewId="0">
      <selection activeCell="BL21" sqref="BL21"/>
    </sheetView>
  </sheetViews>
  <sheetFormatPr defaultColWidth="3.375" defaultRowHeight="13.5"/>
  <cols>
    <col min="1" max="11" width="3.375" style="1"/>
    <col min="12" max="45" width="2.375" style="1" customWidth="1"/>
    <col min="46" max="46" width="3.375" style="1"/>
    <col min="47" max="47" width="8.5" style="1" bestFit="1" customWidth="1"/>
    <col min="48" max="56" width="3.375" style="1"/>
    <col min="57" max="57" width="141.625" style="1" hidden="1" customWidth="1"/>
    <col min="58" max="16384" width="3.375" style="1"/>
  </cols>
  <sheetData>
    <row r="1" spans="2:57">
      <c r="AU1" s="140">
        <v>1</v>
      </c>
    </row>
    <row r="2" spans="2:57" ht="17.25">
      <c r="F2" s="51" t="s">
        <v>32</v>
      </c>
      <c r="AF2" s="60" t="s">
        <v>0</v>
      </c>
      <c r="AG2" s="60"/>
      <c r="AH2" s="141"/>
      <c r="AI2" s="141"/>
      <c r="AJ2" s="1" t="s">
        <v>1</v>
      </c>
      <c r="AK2" s="141"/>
      <c r="AL2" s="141"/>
      <c r="AM2" s="1" t="s">
        <v>2</v>
      </c>
      <c r="AN2" s="141"/>
      <c r="AO2" s="141"/>
      <c r="AP2" s="1" t="s">
        <v>3</v>
      </c>
      <c r="AU2" s="140"/>
    </row>
    <row r="3" spans="2:57" ht="15" customHeight="1">
      <c r="AU3" s="140"/>
      <c r="BE3" s="1" t="s">
        <v>59</v>
      </c>
    </row>
    <row r="4" spans="2:57" ht="2.25" customHeight="1"/>
    <row r="5" spans="2:57" ht="16.5" customHeight="1">
      <c r="B5" s="1" t="s">
        <v>33</v>
      </c>
      <c r="J5" s="79"/>
      <c r="K5" s="79"/>
      <c r="L5" s="79"/>
      <c r="M5" s="79"/>
      <c r="U5" s="1" t="s">
        <v>34</v>
      </c>
      <c r="Y5" s="1" t="s">
        <v>35</v>
      </c>
      <c r="AC5" s="66" t="s">
        <v>114</v>
      </c>
      <c r="AD5" s="67"/>
      <c r="AE5" s="67"/>
      <c r="AF5" s="67"/>
      <c r="AG5" s="67"/>
      <c r="AH5" s="67"/>
      <c r="AI5" s="67"/>
      <c r="AJ5" s="67"/>
      <c r="AK5" s="67"/>
      <c r="AL5" s="68"/>
      <c r="AM5" s="68"/>
      <c r="AN5" s="68"/>
      <c r="AO5" s="68"/>
      <c r="AP5" s="69"/>
      <c r="AU5" s="1" t="s">
        <v>29</v>
      </c>
      <c r="BE5" s="57" t="s">
        <v>63</v>
      </c>
    </row>
    <row r="6" spans="2:57" ht="2.25" customHeight="1"/>
    <row r="7" spans="2:57" ht="16.5" customHeight="1">
      <c r="B7" s="134" t="s">
        <v>40</v>
      </c>
      <c r="C7" s="134"/>
      <c r="D7" s="134"/>
      <c r="E7" s="134"/>
      <c r="F7" s="135"/>
      <c r="G7" s="144">
        <f>AH28+AN28</f>
        <v>0</v>
      </c>
      <c r="H7" s="145"/>
      <c r="I7" s="145"/>
      <c r="J7" s="145"/>
      <c r="K7" s="145"/>
      <c r="L7" s="145"/>
      <c r="M7" s="145"/>
      <c r="N7" s="145"/>
      <c r="O7" s="145"/>
      <c r="Y7" s="1" t="s">
        <v>62</v>
      </c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U7" s="1" t="s">
        <v>30</v>
      </c>
    </row>
    <row r="8" spans="2:57" ht="16.5" customHeight="1">
      <c r="B8" s="134"/>
      <c r="C8" s="134"/>
      <c r="D8" s="134"/>
      <c r="E8" s="134"/>
      <c r="F8" s="135"/>
      <c r="G8" s="144"/>
      <c r="H8" s="145"/>
      <c r="I8" s="145"/>
      <c r="J8" s="145"/>
      <c r="K8" s="145"/>
      <c r="L8" s="145"/>
      <c r="M8" s="145"/>
      <c r="N8" s="145"/>
      <c r="O8" s="145"/>
      <c r="Y8" s="146" t="s">
        <v>61</v>
      </c>
      <c r="Z8" s="146"/>
      <c r="AA8" s="146"/>
      <c r="AB8" s="146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07"/>
      <c r="AQ8" s="107"/>
    </row>
    <row r="9" spans="2:57" ht="13.5" customHeight="1">
      <c r="B9" s="134"/>
      <c r="C9" s="134"/>
      <c r="D9" s="134"/>
      <c r="E9" s="134"/>
      <c r="F9" s="135"/>
      <c r="G9" s="144"/>
      <c r="H9" s="145"/>
      <c r="I9" s="145"/>
      <c r="J9" s="145"/>
      <c r="K9" s="145"/>
      <c r="L9" s="145"/>
      <c r="M9" s="145"/>
      <c r="N9" s="145"/>
      <c r="O9" s="145"/>
      <c r="Y9" s="146"/>
      <c r="Z9" s="146"/>
      <c r="AA9" s="146"/>
      <c r="AB9" s="146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08" t="s">
        <v>38</v>
      </c>
      <c r="AQ9" s="107"/>
    </row>
    <row r="10" spans="2:57">
      <c r="Y10" s="1" t="s">
        <v>39</v>
      </c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07"/>
      <c r="AQ10" s="107"/>
    </row>
    <row r="11" spans="2:57" ht="6" customHeight="1"/>
    <row r="12" spans="2:57" ht="20.25" customHeight="1">
      <c r="B12" s="122" t="s">
        <v>53</v>
      </c>
      <c r="C12" s="123"/>
      <c r="D12" s="123"/>
      <c r="E12" s="123"/>
      <c r="F12" s="123"/>
      <c r="G12" s="123"/>
      <c r="H12" s="123"/>
      <c r="I12" s="123"/>
      <c r="J12" s="123"/>
      <c r="K12" s="124"/>
      <c r="L12" s="128" t="s">
        <v>41</v>
      </c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30"/>
      <c r="X12" s="128" t="s">
        <v>50</v>
      </c>
      <c r="Y12" s="129"/>
      <c r="Z12" s="129"/>
      <c r="AA12" s="129"/>
      <c r="AB12" s="129"/>
      <c r="AC12" s="129"/>
      <c r="AD12" s="129"/>
      <c r="AE12" s="129"/>
      <c r="AF12" s="129"/>
      <c r="AG12" s="130"/>
      <c r="AH12" s="128" t="s">
        <v>56</v>
      </c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30"/>
    </row>
    <row r="13" spans="2:57" s="58" customFormat="1" ht="16.5" customHeight="1">
      <c r="B13" s="125"/>
      <c r="C13" s="126"/>
      <c r="D13" s="126"/>
      <c r="E13" s="126"/>
      <c r="F13" s="126"/>
      <c r="G13" s="126"/>
      <c r="H13" s="126"/>
      <c r="I13" s="126"/>
      <c r="J13" s="126"/>
      <c r="K13" s="127"/>
      <c r="L13" s="131" t="s">
        <v>57</v>
      </c>
      <c r="M13" s="132"/>
      <c r="N13" s="132"/>
      <c r="O13" s="132"/>
      <c r="P13" s="132"/>
      <c r="Q13" s="133"/>
      <c r="R13" s="131" t="s">
        <v>52</v>
      </c>
      <c r="S13" s="132"/>
      <c r="T13" s="132"/>
      <c r="U13" s="132"/>
      <c r="V13" s="132"/>
      <c r="W13" s="133"/>
      <c r="X13" s="131" t="s">
        <v>58</v>
      </c>
      <c r="Y13" s="132"/>
      <c r="Z13" s="132"/>
      <c r="AA13" s="132"/>
      <c r="AB13" s="133"/>
      <c r="AC13" s="131" t="s">
        <v>51</v>
      </c>
      <c r="AD13" s="132"/>
      <c r="AE13" s="132"/>
      <c r="AF13" s="132"/>
      <c r="AG13" s="133"/>
      <c r="AH13" s="131" t="s">
        <v>58</v>
      </c>
      <c r="AI13" s="132"/>
      <c r="AJ13" s="132"/>
      <c r="AK13" s="132"/>
      <c r="AL13" s="132"/>
      <c r="AM13" s="133"/>
      <c r="AN13" s="131" t="s">
        <v>54</v>
      </c>
      <c r="AO13" s="132"/>
      <c r="AP13" s="132"/>
      <c r="AQ13" s="132"/>
      <c r="AR13" s="132"/>
      <c r="AS13" s="133"/>
      <c r="AU13" s="1"/>
    </row>
    <row r="14" spans="2:57" ht="20.25" customHeight="1">
      <c r="B14" s="80">
        <f>明細1!F4</f>
        <v>0</v>
      </c>
      <c r="C14" s="81"/>
      <c r="D14" s="81"/>
      <c r="E14" s="81"/>
      <c r="F14" s="81"/>
      <c r="G14" s="81"/>
      <c r="H14" s="81"/>
      <c r="I14" s="81"/>
      <c r="J14" s="81"/>
      <c r="K14" s="81"/>
      <c r="L14" s="118">
        <f>明細1!L29</f>
        <v>0</v>
      </c>
      <c r="M14" s="119"/>
      <c r="N14" s="119"/>
      <c r="O14" s="119"/>
      <c r="P14" s="119"/>
      <c r="Q14" s="119"/>
      <c r="R14" s="118">
        <f>明細1!L28</f>
        <v>0</v>
      </c>
      <c r="S14" s="119"/>
      <c r="T14" s="119"/>
      <c r="U14" s="119"/>
      <c r="V14" s="119"/>
      <c r="W14" s="120"/>
      <c r="X14" s="118">
        <f>INT(L14*0.08)</f>
        <v>0</v>
      </c>
      <c r="Y14" s="119"/>
      <c r="Z14" s="119"/>
      <c r="AA14" s="119"/>
      <c r="AB14" s="120"/>
      <c r="AC14" s="118">
        <f>INT(R14*0.1)</f>
        <v>0</v>
      </c>
      <c r="AD14" s="119"/>
      <c r="AE14" s="119"/>
      <c r="AF14" s="119"/>
      <c r="AG14" s="120"/>
      <c r="AH14" s="118">
        <f>L14+X14</f>
        <v>0</v>
      </c>
      <c r="AI14" s="119"/>
      <c r="AJ14" s="119"/>
      <c r="AK14" s="119"/>
      <c r="AL14" s="119"/>
      <c r="AM14" s="120"/>
      <c r="AN14" s="118">
        <f>R14+AC14</f>
        <v>0</v>
      </c>
      <c r="AO14" s="119"/>
      <c r="AP14" s="119"/>
      <c r="AQ14" s="119"/>
      <c r="AR14" s="119"/>
      <c r="AS14" s="120"/>
    </row>
    <row r="15" spans="2:57" ht="20.25" customHeight="1">
      <c r="B15" s="80">
        <f>明細2!F4</f>
        <v>0</v>
      </c>
      <c r="C15" s="81"/>
      <c r="D15" s="81"/>
      <c r="E15" s="81"/>
      <c r="F15" s="81"/>
      <c r="G15" s="81"/>
      <c r="H15" s="81"/>
      <c r="I15" s="81"/>
      <c r="J15" s="81"/>
      <c r="K15" s="81"/>
      <c r="L15" s="118">
        <f>明細2!L29</f>
        <v>0</v>
      </c>
      <c r="M15" s="119"/>
      <c r="N15" s="119"/>
      <c r="O15" s="119"/>
      <c r="P15" s="119"/>
      <c r="Q15" s="119"/>
      <c r="R15" s="118">
        <f>明細2!L28</f>
        <v>0</v>
      </c>
      <c r="S15" s="119"/>
      <c r="T15" s="119"/>
      <c r="U15" s="119"/>
      <c r="V15" s="119"/>
      <c r="W15" s="120"/>
      <c r="X15" s="118">
        <f t="shared" ref="X15:X25" si="0">INT(L15*0.08)</f>
        <v>0</v>
      </c>
      <c r="Y15" s="119"/>
      <c r="Z15" s="119"/>
      <c r="AA15" s="119"/>
      <c r="AB15" s="120"/>
      <c r="AC15" s="118">
        <f t="shared" ref="AC15:AC25" si="1">INT(R15*0.1)</f>
        <v>0</v>
      </c>
      <c r="AD15" s="119"/>
      <c r="AE15" s="119"/>
      <c r="AF15" s="119"/>
      <c r="AG15" s="120"/>
      <c r="AH15" s="118">
        <f t="shared" ref="AH15:AH24" si="2">L15+X15</f>
        <v>0</v>
      </c>
      <c r="AI15" s="119"/>
      <c r="AJ15" s="119"/>
      <c r="AK15" s="119"/>
      <c r="AL15" s="119"/>
      <c r="AM15" s="120"/>
      <c r="AN15" s="118">
        <f t="shared" ref="AN15:AN24" si="3">R15+AC15</f>
        <v>0</v>
      </c>
      <c r="AO15" s="119"/>
      <c r="AP15" s="119"/>
      <c r="AQ15" s="119"/>
      <c r="AR15" s="119"/>
      <c r="AS15" s="120"/>
    </row>
    <row r="16" spans="2:57" ht="20.25" customHeight="1">
      <c r="B16" s="80">
        <f>明細3!F4</f>
        <v>0</v>
      </c>
      <c r="C16" s="81"/>
      <c r="D16" s="81"/>
      <c r="E16" s="81"/>
      <c r="F16" s="81"/>
      <c r="G16" s="81"/>
      <c r="H16" s="81"/>
      <c r="I16" s="81"/>
      <c r="J16" s="81"/>
      <c r="K16" s="81"/>
      <c r="L16" s="118">
        <f>明細3!L29</f>
        <v>0</v>
      </c>
      <c r="M16" s="119"/>
      <c r="N16" s="119"/>
      <c r="O16" s="119"/>
      <c r="P16" s="119"/>
      <c r="Q16" s="119"/>
      <c r="R16" s="118">
        <f>明細3!L28</f>
        <v>0</v>
      </c>
      <c r="S16" s="119"/>
      <c r="T16" s="119"/>
      <c r="U16" s="119"/>
      <c r="V16" s="119"/>
      <c r="W16" s="120"/>
      <c r="X16" s="118">
        <f>INT(L16*0.08)</f>
        <v>0</v>
      </c>
      <c r="Y16" s="119"/>
      <c r="Z16" s="119"/>
      <c r="AA16" s="119"/>
      <c r="AB16" s="120"/>
      <c r="AC16" s="118">
        <f>INT(R16*0.1)</f>
        <v>0</v>
      </c>
      <c r="AD16" s="119"/>
      <c r="AE16" s="119"/>
      <c r="AF16" s="119"/>
      <c r="AG16" s="120"/>
      <c r="AH16" s="118">
        <f>L16+X16</f>
        <v>0</v>
      </c>
      <c r="AI16" s="119"/>
      <c r="AJ16" s="119"/>
      <c r="AK16" s="119"/>
      <c r="AL16" s="119"/>
      <c r="AM16" s="120"/>
      <c r="AN16" s="118">
        <f>R16+AC16</f>
        <v>0</v>
      </c>
      <c r="AO16" s="119"/>
      <c r="AP16" s="119"/>
      <c r="AQ16" s="119"/>
      <c r="AR16" s="119"/>
      <c r="AS16" s="120"/>
    </row>
    <row r="17" spans="2:47" ht="20.25" customHeight="1">
      <c r="B17" s="80">
        <f>明細4!F4</f>
        <v>0</v>
      </c>
      <c r="C17" s="81"/>
      <c r="D17" s="81"/>
      <c r="E17" s="81"/>
      <c r="F17" s="81"/>
      <c r="G17" s="81"/>
      <c r="H17" s="81"/>
      <c r="I17" s="81"/>
      <c r="J17" s="81"/>
      <c r="K17" s="81"/>
      <c r="L17" s="118">
        <f>明細4!L29</f>
        <v>0</v>
      </c>
      <c r="M17" s="119"/>
      <c r="N17" s="119"/>
      <c r="O17" s="119"/>
      <c r="P17" s="119"/>
      <c r="Q17" s="119"/>
      <c r="R17" s="118">
        <f>明細4!L28</f>
        <v>0</v>
      </c>
      <c r="S17" s="119"/>
      <c r="T17" s="119"/>
      <c r="U17" s="119"/>
      <c r="V17" s="119"/>
      <c r="W17" s="120"/>
      <c r="X17" s="118">
        <f t="shared" si="0"/>
        <v>0</v>
      </c>
      <c r="Y17" s="119"/>
      <c r="Z17" s="119"/>
      <c r="AA17" s="119"/>
      <c r="AB17" s="120"/>
      <c r="AC17" s="118">
        <f t="shared" si="1"/>
        <v>0</v>
      </c>
      <c r="AD17" s="119"/>
      <c r="AE17" s="119"/>
      <c r="AF17" s="119"/>
      <c r="AG17" s="120"/>
      <c r="AH17" s="118">
        <f t="shared" si="2"/>
        <v>0</v>
      </c>
      <c r="AI17" s="119"/>
      <c r="AJ17" s="119"/>
      <c r="AK17" s="119"/>
      <c r="AL17" s="119"/>
      <c r="AM17" s="120"/>
      <c r="AN17" s="118">
        <f t="shared" si="3"/>
        <v>0</v>
      </c>
      <c r="AO17" s="119"/>
      <c r="AP17" s="119"/>
      <c r="AQ17" s="119"/>
      <c r="AR17" s="119"/>
      <c r="AS17" s="120"/>
    </row>
    <row r="18" spans="2:47" ht="20.25" customHeight="1">
      <c r="B18" s="80">
        <f>明細5!F4</f>
        <v>0</v>
      </c>
      <c r="C18" s="81"/>
      <c r="D18" s="81"/>
      <c r="E18" s="81"/>
      <c r="F18" s="81"/>
      <c r="G18" s="81"/>
      <c r="H18" s="81"/>
      <c r="I18" s="81"/>
      <c r="J18" s="81"/>
      <c r="K18" s="81"/>
      <c r="L18" s="118">
        <f>明細5!L29</f>
        <v>0</v>
      </c>
      <c r="M18" s="119"/>
      <c r="N18" s="119"/>
      <c r="O18" s="119"/>
      <c r="P18" s="119"/>
      <c r="Q18" s="119"/>
      <c r="R18" s="118">
        <f>明細5!L28</f>
        <v>0</v>
      </c>
      <c r="S18" s="119"/>
      <c r="T18" s="119"/>
      <c r="U18" s="119"/>
      <c r="V18" s="119"/>
      <c r="W18" s="120"/>
      <c r="X18" s="118">
        <f t="shared" si="0"/>
        <v>0</v>
      </c>
      <c r="Y18" s="119"/>
      <c r="Z18" s="119"/>
      <c r="AA18" s="119"/>
      <c r="AB18" s="120"/>
      <c r="AC18" s="118">
        <f t="shared" si="1"/>
        <v>0</v>
      </c>
      <c r="AD18" s="119"/>
      <c r="AE18" s="119"/>
      <c r="AF18" s="119"/>
      <c r="AG18" s="120"/>
      <c r="AH18" s="118">
        <f t="shared" si="2"/>
        <v>0</v>
      </c>
      <c r="AI18" s="119"/>
      <c r="AJ18" s="119"/>
      <c r="AK18" s="119"/>
      <c r="AL18" s="119"/>
      <c r="AM18" s="120"/>
      <c r="AN18" s="118">
        <f t="shared" si="3"/>
        <v>0</v>
      </c>
      <c r="AO18" s="119"/>
      <c r="AP18" s="119"/>
      <c r="AQ18" s="119"/>
      <c r="AR18" s="119"/>
      <c r="AS18" s="120"/>
    </row>
    <row r="19" spans="2:47" ht="20.25" customHeight="1">
      <c r="B19" s="80">
        <f>明細6!F4</f>
        <v>0</v>
      </c>
      <c r="C19" s="81"/>
      <c r="D19" s="81"/>
      <c r="E19" s="81"/>
      <c r="F19" s="81"/>
      <c r="G19" s="81"/>
      <c r="H19" s="81"/>
      <c r="I19" s="81"/>
      <c r="J19" s="81"/>
      <c r="K19" s="81"/>
      <c r="L19" s="118">
        <f>明細6!L29</f>
        <v>0</v>
      </c>
      <c r="M19" s="119"/>
      <c r="N19" s="119"/>
      <c r="O19" s="119"/>
      <c r="P19" s="119"/>
      <c r="Q19" s="119"/>
      <c r="R19" s="118">
        <f>明細6!L28</f>
        <v>0</v>
      </c>
      <c r="S19" s="119"/>
      <c r="T19" s="119"/>
      <c r="U19" s="119"/>
      <c r="V19" s="119"/>
      <c r="W19" s="120"/>
      <c r="X19" s="118">
        <f t="shared" si="0"/>
        <v>0</v>
      </c>
      <c r="Y19" s="119"/>
      <c r="Z19" s="119"/>
      <c r="AA19" s="119"/>
      <c r="AB19" s="120"/>
      <c r="AC19" s="118">
        <f t="shared" si="1"/>
        <v>0</v>
      </c>
      <c r="AD19" s="119"/>
      <c r="AE19" s="119"/>
      <c r="AF19" s="119"/>
      <c r="AG19" s="120"/>
      <c r="AH19" s="118">
        <f t="shared" si="2"/>
        <v>0</v>
      </c>
      <c r="AI19" s="119"/>
      <c r="AJ19" s="119"/>
      <c r="AK19" s="119"/>
      <c r="AL19" s="119"/>
      <c r="AM19" s="120"/>
      <c r="AN19" s="118">
        <f t="shared" si="3"/>
        <v>0</v>
      </c>
      <c r="AO19" s="119"/>
      <c r="AP19" s="119"/>
      <c r="AQ19" s="119"/>
      <c r="AR19" s="119"/>
      <c r="AS19" s="120"/>
    </row>
    <row r="20" spans="2:47" ht="20.25" customHeight="1">
      <c r="B20" s="80">
        <f>明細7!F4</f>
        <v>0</v>
      </c>
      <c r="C20" s="81"/>
      <c r="D20" s="81"/>
      <c r="E20" s="81"/>
      <c r="F20" s="81"/>
      <c r="G20" s="81"/>
      <c r="H20" s="81"/>
      <c r="I20" s="81"/>
      <c r="J20" s="81"/>
      <c r="K20" s="81"/>
      <c r="L20" s="118">
        <f>明細7!L29</f>
        <v>0</v>
      </c>
      <c r="M20" s="119"/>
      <c r="N20" s="119"/>
      <c r="O20" s="119"/>
      <c r="P20" s="119"/>
      <c r="Q20" s="119"/>
      <c r="R20" s="118">
        <f>明細7!L28</f>
        <v>0</v>
      </c>
      <c r="S20" s="119"/>
      <c r="T20" s="119"/>
      <c r="U20" s="119"/>
      <c r="V20" s="119"/>
      <c r="W20" s="120"/>
      <c r="X20" s="118">
        <f t="shared" si="0"/>
        <v>0</v>
      </c>
      <c r="Y20" s="119"/>
      <c r="Z20" s="119"/>
      <c r="AA20" s="119"/>
      <c r="AB20" s="120"/>
      <c r="AC20" s="118">
        <f t="shared" si="1"/>
        <v>0</v>
      </c>
      <c r="AD20" s="119"/>
      <c r="AE20" s="119"/>
      <c r="AF20" s="119"/>
      <c r="AG20" s="120"/>
      <c r="AH20" s="118">
        <f t="shared" si="2"/>
        <v>0</v>
      </c>
      <c r="AI20" s="119"/>
      <c r="AJ20" s="119"/>
      <c r="AK20" s="119"/>
      <c r="AL20" s="119"/>
      <c r="AM20" s="120"/>
      <c r="AN20" s="118">
        <f t="shared" si="3"/>
        <v>0</v>
      </c>
      <c r="AO20" s="119"/>
      <c r="AP20" s="119"/>
      <c r="AQ20" s="119"/>
      <c r="AR20" s="119"/>
      <c r="AS20" s="120"/>
    </row>
    <row r="21" spans="2:47" ht="20.25" customHeight="1">
      <c r="B21" s="80">
        <f>明細8!F4</f>
        <v>0</v>
      </c>
      <c r="C21" s="81"/>
      <c r="D21" s="81"/>
      <c r="E21" s="81"/>
      <c r="F21" s="81"/>
      <c r="G21" s="81"/>
      <c r="H21" s="81"/>
      <c r="I21" s="81"/>
      <c r="J21" s="81"/>
      <c r="K21" s="81"/>
      <c r="L21" s="118">
        <f>明細8!L29</f>
        <v>0</v>
      </c>
      <c r="M21" s="119"/>
      <c r="N21" s="119"/>
      <c r="O21" s="119"/>
      <c r="P21" s="119"/>
      <c r="Q21" s="119"/>
      <c r="R21" s="118">
        <f>明細8!L28</f>
        <v>0</v>
      </c>
      <c r="S21" s="119"/>
      <c r="T21" s="119"/>
      <c r="U21" s="119"/>
      <c r="V21" s="119"/>
      <c r="W21" s="120"/>
      <c r="X21" s="118">
        <f t="shared" si="0"/>
        <v>0</v>
      </c>
      <c r="Y21" s="119"/>
      <c r="Z21" s="119"/>
      <c r="AA21" s="119"/>
      <c r="AB21" s="120"/>
      <c r="AC21" s="118">
        <f t="shared" si="1"/>
        <v>0</v>
      </c>
      <c r="AD21" s="119"/>
      <c r="AE21" s="119"/>
      <c r="AF21" s="119"/>
      <c r="AG21" s="120"/>
      <c r="AH21" s="118">
        <f t="shared" si="2"/>
        <v>0</v>
      </c>
      <c r="AI21" s="119"/>
      <c r="AJ21" s="119"/>
      <c r="AK21" s="119"/>
      <c r="AL21" s="119"/>
      <c r="AM21" s="120"/>
      <c r="AN21" s="118">
        <f t="shared" si="3"/>
        <v>0</v>
      </c>
      <c r="AO21" s="119"/>
      <c r="AP21" s="119"/>
      <c r="AQ21" s="119"/>
      <c r="AR21" s="119"/>
      <c r="AS21" s="120"/>
    </row>
    <row r="22" spans="2:47" ht="20.25" customHeight="1">
      <c r="B22" s="80">
        <f>明細9!F4</f>
        <v>0</v>
      </c>
      <c r="C22" s="81"/>
      <c r="D22" s="81"/>
      <c r="E22" s="81"/>
      <c r="F22" s="81"/>
      <c r="G22" s="81"/>
      <c r="H22" s="81"/>
      <c r="I22" s="81"/>
      <c r="J22" s="81"/>
      <c r="K22" s="81"/>
      <c r="L22" s="118">
        <f>明細9!L29</f>
        <v>0</v>
      </c>
      <c r="M22" s="119"/>
      <c r="N22" s="119"/>
      <c r="O22" s="119"/>
      <c r="P22" s="119"/>
      <c r="Q22" s="119"/>
      <c r="R22" s="118">
        <f>明細9!L28</f>
        <v>0</v>
      </c>
      <c r="S22" s="119"/>
      <c r="T22" s="119"/>
      <c r="U22" s="119"/>
      <c r="V22" s="119"/>
      <c r="W22" s="120"/>
      <c r="X22" s="118">
        <f t="shared" si="0"/>
        <v>0</v>
      </c>
      <c r="Y22" s="119"/>
      <c r="Z22" s="119"/>
      <c r="AA22" s="119"/>
      <c r="AB22" s="120"/>
      <c r="AC22" s="118">
        <f t="shared" si="1"/>
        <v>0</v>
      </c>
      <c r="AD22" s="119"/>
      <c r="AE22" s="119"/>
      <c r="AF22" s="119"/>
      <c r="AG22" s="120"/>
      <c r="AH22" s="118">
        <f t="shared" si="2"/>
        <v>0</v>
      </c>
      <c r="AI22" s="119"/>
      <c r="AJ22" s="119"/>
      <c r="AK22" s="119"/>
      <c r="AL22" s="119"/>
      <c r="AM22" s="120"/>
      <c r="AN22" s="118">
        <f t="shared" si="3"/>
        <v>0</v>
      </c>
      <c r="AO22" s="119"/>
      <c r="AP22" s="119"/>
      <c r="AQ22" s="119"/>
      <c r="AR22" s="119"/>
      <c r="AS22" s="120"/>
    </row>
    <row r="23" spans="2:47" ht="20.25" customHeight="1">
      <c r="B23" s="80">
        <f>明細10!F4</f>
        <v>0</v>
      </c>
      <c r="C23" s="81"/>
      <c r="D23" s="81"/>
      <c r="E23" s="81"/>
      <c r="F23" s="81"/>
      <c r="G23" s="81"/>
      <c r="H23" s="81"/>
      <c r="I23" s="81"/>
      <c r="J23" s="81"/>
      <c r="K23" s="81"/>
      <c r="L23" s="118">
        <f>明細10!L29</f>
        <v>0</v>
      </c>
      <c r="M23" s="119"/>
      <c r="N23" s="119"/>
      <c r="O23" s="119"/>
      <c r="P23" s="119"/>
      <c r="Q23" s="119"/>
      <c r="R23" s="118">
        <f>明細10!L28</f>
        <v>0</v>
      </c>
      <c r="S23" s="119"/>
      <c r="T23" s="119"/>
      <c r="U23" s="119"/>
      <c r="V23" s="119"/>
      <c r="W23" s="120"/>
      <c r="X23" s="118">
        <f t="shared" si="0"/>
        <v>0</v>
      </c>
      <c r="Y23" s="119"/>
      <c r="Z23" s="119"/>
      <c r="AA23" s="119"/>
      <c r="AB23" s="120"/>
      <c r="AC23" s="118">
        <f t="shared" si="1"/>
        <v>0</v>
      </c>
      <c r="AD23" s="119"/>
      <c r="AE23" s="119"/>
      <c r="AF23" s="119"/>
      <c r="AG23" s="120"/>
      <c r="AH23" s="118">
        <f t="shared" si="2"/>
        <v>0</v>
      </c>
      <c r="AI23" s="119"/>
      <c r="AJ23" s="119"/>
      <c r="AK23" s="119"/>
      <c r="AL23" s="119"/>
      <c r="AM23" s="120"/>
      <c r="AN23" s="118">
        <f t="shared" si="3"/>
        <v>0</v>
      </c>
      <c r="AO23" s="119"/>
      <c r="AP23" s="119"/>
      <c r="AQ23" s="119"/>
      <c r="AR23" s="119"/>
      <c r="AS23" s="120"/>
    </row>
    <row r="24" spans="2:47" ht="20.25" customHeight="1">
      <c r="B24" s="80">
        <f>明細11!F4</f>
        <v>0</v>
      </c>
      <c r="C24" s="81"/>
      <c r="D24" s="81"/>
      <c r="E24" s="81"/>
      <c r="F24" s="81"/>
      <c r="G24" s="81"/>
      <c r="H24" s="81"/>
      <c r="I24" s="81"/>
      <c r="J24" s="81"/>
      <c r="K24" s="81"/>
      <c r="L24" s="118">
        <f>明細11!L29</f>
        <v>0</v>
      </c>
      <c r="M24" s="119"/>
      <c r="N24" s="119"/>
      <c r="O24" s="119"/>
      <c r="P24" s="119"/>
      <c r="Q24" s="119"/>
      <c r="R24" s="118">
        <f>明細11!L28</f>
        <v>0</v>
      </c>
      <c r="S24" s="119"/>
      <c r="T24" s="119"/>
      <c r="U24" s="119"/>
      <c r="V24" s="119"/>
      <c r="W24" s="120"/>
      <c r="X24" s="118">
        <f t="shared" si="0"/>
        <v>0</v>
      </c>
      <c r="Y24" s="119"/>
      <c r="Z24" s="119"/>
      <c r="AA24" s="119"/>
      <c r="AB24" s="120"/>
      <c r="AC24" s="118">
        <f t="shared" si="1"/>
        <v>0</v>
      </c>
      <c r="AD24" s="119"/>
      <c r="AE24" s="119"/>
      <c r="AF24" s="119"/>
      <c r="AG24" s="120"/>
      <c r="AH24" s="118">
        <f t="shared" si="2"/>
        <v>0</v>
      </c>
      <c r="AI24" s="119"/>
      <c r="AJ24" s="119"/>
      <c r="AK24" s="119"/>
      <c r="AL24" s="119"/>
      <c r="AM24" s="120"/>
      <c r="AN24" s="118">
        <f t="shared" si="3"/>
        <v>0</v>
      </c>
      <c r="AO24" s="119"/>
      <c r="AP24" s="119"/>
      <c r="AQ24" s="119"/>
      <c r="AR24" s="119"/>
      <c r="AS24" s="120"/>
    </row>
    <row r="25" spans="2:47" ht="20.25" customHeight="1">
      <c r="B25" s="80">
        <f>明細12!F4</f>
        <v>0</v>
      </c>
      <c r="C25" s="81"/>
      <c r="D25" s="81"/>
      <c r="E25" s="81"/>
      <c r="F25" s="81"/>
      <c r="G25" s="81"/>
      <c r="H25" s="81"/>
      <c r="I25" s="81"/>
      <c r="J25" s="81"/>
      <c r="K25" s="81"/>
      <c r="L25" s="118">
        <f>明細12!L29</f>
        <v>0</v>
      </c>
      <c r="M25" s="119"/>
      <c r="N25" s="119"/>
      <c r="O25" s="119"/>
      <c r="P25" s="119"/>
      <c r="Q25" s="119"/>
      <c r="R25" s="118">
        <f>明細12!L28</f>
        <v>0</v>
      </c>
      <c r="S25" s="119"/>
      <c r="T25" s="119"/>
      <c r="U25" s="119"/>
      <c r="V25" s="119"/>
      <c r="W25" s="120"/>
      <c r="X25" s="118">
        <f t="shared" si="0"/>
        <v>0</v>
      </c>
      <c r="Y25" s="119"/>
      <c r="Z25" s="119"/>
      <c r="AA25" s="119"/>
      <c r="AB25" s="120"/>
      <c r="AC25" s="118">
        <f t="shared" si="1"/>
        <v>0</v>
      </c>
      <c r="AD25" s="119"/>
      <c r="AE25" s="119"/>
      <c r="AF25" s="119"/>
      <c r="AG25" s="120"/>
      <c r="AH25" s="118">
        <f t="shared" ref="AH25" si="4">L25+X25</f>
        <v>0</v>
      </c>
      <c r="AI25" s="119"/>
      <c r="AJ25" s="119"/>
      <c r="AK25" s="119"/>
      <c r="AL25" s="119"/>
      <c r="AM25" s="120"/>
      <c r="AN25" s="118">
        <f t="shared" ref="AN25" si="5">R25+AC25</f>
        <v>0</v>
      </c>
      <c r="AO25" s="119"/>
      <c r="AP25" s="119"/>
      <c r="AQ25" s="119"/>
      <c r="AR25" s="119"/>
      <c r="AS25" s="120"/>
    </row>
    <row r="26" spans="2:47" ht="27.75" customHeight="1">
      <c r="B26" s="13" t="s">
        <v>55</v>
      </c>
      <c r="C26" s="59"/>
      <c r="D26" s="59"/>
      <c r="E26" s="59"/>
      <c r="F26" s="59"/>
      <c r="G26" s="59"/>
      <c r="H26" s="59"/>
      <c r="I26" s="59"/>
      <c r="J26" s="59"/>
      <c r="K26" s="59" t="s">
        <v>42</v>
      </c>
      <c r="L26" s="116">
        <f>SUM(L14:Q25)</f>
        <v>0</v>
      </c>
      <c r="M26" s="113"/>
      <c r="N26" s="113"/>
      <c r="O26" s="113"/>
      <c r="P26" s="113"/>
      <c r="Q26" s="117"/>
      <c r="R26" s="116">
        <f>SUM(R14:W25)</f>
        <v>0</v>
      </c>
      <c r="S26" s="113"/>
      <c r="T26" s="113"/>
      <c r="U26" s="113"/>
      <c r="V26" s="113"/>
      <c r="W26" s="117"/>
      <c r="X26" s="116">
        <f>SUM(X14:AB25)</f>
        <v>0</v>
      </c>
      <c r="Y26" s="113"/>
      <c r="Z26" s="113"/>
      <c r="AA26" s="113"/>
      <c r="AB26" s="117"/>
      <c r="AC26" s="116">
        <f>SUM(AC14:AG25)</f>
        <v>0</v>
      </c>
      <c r="AD26" s="113"/>
      <c r="AE26" s="113"/>
      <c r="AF26" s="113"/>
      <c r="AG26" s="117"/>
      <c r="AH26" s="116">
        <f>SUM(AH14:AM25)</f>
        <v>0</v>
      </c>
      <c r="AI26" s="113"/>
      <c r="AJ26" s="113"/>
      <c r="AK26" s="113"/>
      <c r="AL26" s="113"/>
      <c r="AM26" s="117"/>
      <c r="AN26" s="116">
        <f>SUM(AN14:AS25)</f>
        <v>0</v>
      </c>
      <c r="AO26" s="113"/>
      <c r="AP26" s="113"/>
      <c r="AQ26" s="113"/>
      <c r="AR26" s="113"/>
      <c r="AS26" s="117"/>
      <c r="AU26" s="26"/>
    </row>
    <row r="27" spans="2:47" ht="8.25" customHeight="1">
      <c r="AU27" s="26"/>
    </row>
    <row r="28" spans="2:47" ht="25.5" customHeight="1">
      <c r="B28" s="13" t="s">
        <v>60</v>
      </c>
      <c r="C28" s="88"/>
      <c r="D28" s="88"/>
      <c r="E28" s="88"/>
      <c r="F28" s="88"/>
      <c r="G28" s="88"/>
      <c r="H28" s="88"/>
      <c r="I28" s="88"/>
      <c r="J28" s="88"/>
      <c r="K28" s="88"/>
      <c r="L28" s="111">
        <f>SUM(L26,L60)</f>
        <v>0</v>
      </c>
      <c r="M28" s="112"/>
      <c r="N28" s="112"/>
      <c r="O28" s="112"/>
      <c r="P28" s="112"/>
      <c r="Q28" s="112"/>
      <c r="R28" s="111">
        <f>SUM(R26,R60)</f>
        <v>0</v>
      </c>
      <c r="S28" s="112"/>
      <c r="T28" s="112"/>
      <c r="U28" s="112"/>
      <c r="V28" s="112"/>
      <c r="W28" s="112"/>
      <c r="X28" s="111">
        <f>SUM(X26,X60)</f>
        <v>0</v>
      </c>
      <c r="Y28" s="112"/>
      <c r="Z28" s="112"/>
      <c r="AA28" s="112"/>
      <c r="AB28" s="112"/>
      <c r="AC28" s="111">
        <f>SUM(AC26,AC60)</f>
        <v>0</v>
      </c>
      <c r="AD28" s="112"/>
      <c r="AE28" s="112"/>
      <c r="AF28" s="112"/>
      <c r="AG28" s="112"/>
      <c r="AH28" s="111">
        <f>SUM(AH26,AH60)</f>
        <v>0</v>
      </c>
      <c r="AI28" s="112"/>
      <c r="AJ28" s="112"/>
      <c r="AK28" s="112"/>
      <c r="AL28" s="112"/>
      <c r="AM28" s="112"/>
      <c r="AN28" s="113">
        <f>SUM(AN26,AN60)</f>
        <v>0</v>
      </c>
      <c r="AO28" s="114"/>
      <c r="AP28" s="114"/>
      <c r="AQ28" s="114"/>
      <c r="AR28" s="114"/>
      <c r="AS28" s="115"/>
      <c r="AU28" s="26"/>
    </row>
    <row r="29" spans="2:47" ht="6" customHeight="1"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U29" s="26"/>
    </row>
    <row r="30" spans="2:47"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137" t="s">
        <v>22</v>
      </c>
      <c r="AK30" s="138"/>
      <c r="AL30" s="138"/>
      <c r="AM30" s="138"/>
      <c r="AN30" s="138"/>
      <c r="AO30" s="138"/>
      <c r="AP30" s="138"/>
      <c r="AQ30" s="138"/>
      <c r="AR30" s="138"/>
      <c r="AS30" s="139"/>
      <c r="AU30" s="26"/>
    </row>
    <row r="31" spans="2:47"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74"/>
      <c r="AK31" s="75"/>
      <c r="AL31" s="75"/>
      <c r="AM31" s="75"/>
      <c r="AN31" s="75"/>
      <c r="AO31" s="75"/>
      <c r="AP31" s="82"/>
      <c r="AQ31" s="82"/>
      <c r="AR31" s="82"/>
      <c r="AS31" s="83"/>
      <c r="AU31" s="26"/>
    </row>
    <row r="32" spans="2:47"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76"/>
      <c r="AK32" s="45"/>
      <c r="AL32" s="45"/>
      <c r="AM32" s="45"/>
      <c r="AN32" s="45"/>
      <c r="AO32" s="45"/>
      <c r="AS32" s="84"/>
    </row>
    <row r="33" spans="2:47">
      <c r="AJ33" s="76"/>
      <c r="AK33" s="45"/>
      <c r="AL33" s="45"/>
      <c r="AM33" s="45"/>
      <c r="AN33" s="45"/>
      <c r="AO33" s="45"/>
      <c r="AS33" s="84"/>
    </row>
    <row r="34" spans="2:47">
      <c r="AJ34" s="77"/>
      <c r="AK34" s="78"/>
      <c r="AL34" s="78"/>
      <c r="AM34" s="78"/>
      <c r="AN34" s="78"/>
      <c r="AO34" s="78"/>
      <c r="AP34" s="85"/>
      <c r="AQ34" s="85"/>
      <c r="AR34" s="85"/>
      <c r="AS34" s="86"/>
    </row>
    <row r="35" spans="2:47" ht="13.5" customHeight="1">
      <c r="AU35" s="87"/>
    </row>
    <row r="36" spans="2:47" ht="17.25" customHeight="1">
      <c r="F36" s="51" t="s">
        <v>32</v>
      </c>
      <c r="AF36" s="60" t="s">
        <v>0</v>
      </c>
      <c r="AG36" s="60"/>
      <c r="AH36" s="134">
        <f>AH2</f>
        <v>0</v>
      </c>
      <c r="AI36" s="134"/>
      <c r="AJ36" s="1" t="s">
        <v>1</v>
      </c>
      <c r="AK36" s="134">
        <f>AK2</f>
        <v>0</v>
      </c>
      <c r="AL36" s="134"/>
      <c r="AM36" s="1" t="s">
        <v>2</v>
      </c>
      <c r="AN36" s="134">
        <f>AN2</f>
        <v>0</v>
      </c>
      <c r="AO36" s="134"/>
      <c r="AP36" s="1" t="s">
        <v>3</v>
      </c>
      <c r="AU36" s="87"/>
    </row>
    <row r="37" spans="2:47" ht="15" customHeight="1">
      <c r="AU37" s="87"/>
    </row>
    <row r="38" spans="2:47" ht="2.25" customHeight="1"/>
    <row r="39" spans="2:47" ht="16.5" customHeight="1">
      <c r="B39" s="1" t="s">
        <v>33</v>
      </c>
      <c r="J39" s="79"/>
      <c r="K39" s="79"/>
      <c r="L39" s="79"/>
      <c r="M39" s="79"/>
      <c r="U39" s="1" t="s">
        <v>34</v>
      </c>
      <c r="Y39" s="1" t="s">
        <v>35</v>
      </c>
      <c r="AC39" s="89" t="str">
        <f t="shared" ref="AC39:AP39" si="6">AC5</f>
        <v>Ｔ</v>
      </c>
      <c r="AD39" s="89">
        <f t="shared" si="6"/>
        <v>0</v>
      </c>
      <c r="AE39" s="89">
        <f t="shared" si="6"/>
        <v>0</v>
      </c>
      <c r="AF39" s="89">
        <f t="shared" si="6"/>
        <v>0</v>
      </c>
      <c r="AG39" s="89">
        <f t="shared" si="6"/>
        <v>0</v>
      </c>
      <c r="AH39" s="89">
        <f t="shared" si="6"/>
        <v>0</v>
      </c>
      <c r="AI39" s="89">
        <f t="shared" si="6"/>
        <v>0</v>
      </c>
      <c r="AJ39" s="89">
        <f t="shared" si="6"/>
        <v>0</v>
      </c>
      <c r="AK39" s="89">
        <f t="shared" si="6"/>
        <v>0</v>
      </c>
      <c r="AL39" s="89">
        <f t="shared" si="6"/>
        <v>0</v>
      </c>
      <c r="AM39" s="89">
        <f t="shared" si="6"/>
        <v>0</v>
      </c>
      <c r="AN39" s="89">
        <f t="shared" si="6"/>
        <v>0</v>
      </c>
      <c r="AO39" s="91">
        <f t="shared" si="6"/>
        <v>0</v>
      </c>
      <c r="AP39" s="91">
        <f t="shared" si="6"/>
        <v>0</v>
      </c>
    </row>
    <row r="40" spans="2:47" ht="2.25" customHeight="1"/>
    <row r="41" spans="2:47" ht="16.5" customHeight="1">
      <c r="B41" s="134" t="s">
        <v>40</v>
      </c>
      <c r="C41" s="134"/>
      <c r="D41" s="134"/>
      <c r="E41" s="134"/>
      <c r="F41" s="135"/>
      <c r="G41" s="109"/>
      <c r="H41" s="110"/>
      <c r="I41" s="110"/>
      <c r="J41" s="110"/>
      <c r="K41" s="110"/>
      <c r="L41" s="110"/>
      <c r="M41" s="110"/>
      <c r="N41" s="110"/>
      <c r="O41" s="110"/>
      <c r="Y41" s="1" t="s">
        <v>36</v>
      </c>
      <c r="AC41" s="121">
        <f>AC7</f>
        <v>0</v>
      </c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</row>
    <row r="42" spans="2:47" ht="16.5" customHeight="1">
      <c r="B42" s="134"/>
      <c r="C42" s="134"/>
      <c r="D42" s="134"/>
      <c r="E42" s="134"/>
      <c r="F42" s="135"/>
      <c r="G42" s="109"/>
      <c r="H42" s="110"/>
      <c r="I42" s="110"/>
      <c r="J42" s="110"/>
      <c r="K42" s="110"/>
      <c r="L42" s="110"/>
      <c r="M42" s="110"/>
      <c r="N42" s="110"/>
      <c r="O42" s="110"/>
      <c r="Y42" s="1" t="s">
        <v>37</v>
      </c>
      <c r="AC42" s="136">
        <f>AC8</f>
        <v>0</v>
      </c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</row>
    <row r="43" spans="2:47" ht="13.5" customHeight="1">
      <c r="B43" s="134"/>
      <c r="C43" s="134"/>
      <c r="D43" s="134"/>
      <c r="E43" s="134"/>
      <c r="F43" s="135"/>
      <c r="G43" s="109"/>
      <c r="H43" s="110"/>
      <c r="I43" s="110"/>
      <c r="J43" s="110"/>
      <c r="K43" s="110"/>
      <c r="L43" s="110"/>
      <c r="M43" s="110"/>
      <c r="N43" s="110"/>
      <c r="O43" s="110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90" t="s">
        <v>38</v>
      </c>
    </row>
    <row r="44" spans="2:47">
      <c r="Y44" s="1" t="s">
        <v>39</v>
      </c>
      <c r="AC44" s="121">
        <f>AC10</f>
        <v>0</v>
      </c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</row>
    <row r="45" spans="2:47" ht="6" customHeight="1"/>
    <row r="46" spans="2:47" ht="20.25" customHeight="1">
      <c r="B46" s="122" t="s">
        <v>53</v>
      </c>
      <c r="C46" s="123"/>
      <c r="D46" s="123"/>
      <c r="E46" s="123"/>
      <c r="F46" s="123"/>
      <c r="G46" s="123"/>
      <c r="H46" s="123"/>
      <c r="I46" s="123"/>
      <c r="J46" s="123"/>
      <c r="K46" s="124"/>
      <c r="L46" s="128" t="s">
        <v>41</v>
      </c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30"/>
      <c r="X46" s="128" t="s">
        <v>50</v>
      </c>
      <c r="Y46" s="129"/>
      <c r="Z46" s="129"/>
      <c r="AA46" s="129"/>
      <c r="AB46" s="129"/>
      <c r="AC46" s="129"/>
      <c r="AD46" s="129"/>
      <c r="AE46" s="129"/>
      <c r="AF46" s="129"/>
      <c r="AG46" s="130"/>
      <c r="AH46" s="128" t="s">
        <v>56</v>
      </c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30"/>
    </row>
    <row r="47" spans="2:47" s="58" customFormat="1" ht="16.5" customHeight="1">
      <c r="B47" s="125"/>
      <c r="C47" s="126"/>
      <c r="D47" s="126"/>
      <c r="E47" s="126"/>
      <c r="F47" s="126"/>
      <c r="G47" s="126"/>
      <c r="H47" s="126"/>
      <c r="I47" s="126"/>
      <c r="J47" s="126"/>
      <c r="K47" s="127"/>
      <c r="L47" s="131" t="s">
        <v>57</v>
      </c>
      <c r="M47" s="132"/>
      <c r="N47" s="132"/>
      <c r="O47" s="132"/>
      <c r="P47" s="132"/>
      <c r="Q47" s="133"/>
      <c r="R47" s="131" t="s">
        <v>52</v>
      </c>
      <c r="S47" s="132"/>
      <c r="T47" s="132"/>
      <c r="U47" s="132"/>
      <c r="V47" s="132"/>
      <c r="W47" s="133"/>
      <c r="X47" s="131" t="s">
        <v>58</v>
      </c>
      <c r="Y47" s="132"/>
      <c r="Z47" s="132"/>
      <c r="AA47" s="132"/>
      <c r="AB47" s="133"/>
      <c r="AC47" s="131" t="s">
        <v>51</v>
      </c>
      <c r="AD47" s="132"/>
      <c r="AE47" s="132"/>
      <c r="AF47" s="132"/>
      <c r="AG47" s="133"/>
      <c r="AH47" s="131" t="s">
        <v>58</v>
      </c>
      <c r="AI47" s="132"/>
      <c r="AJ47" s="132"/>
      <c r="AK47" s="132"/>
      <c r="AL47" s="132"/>
      <c r="AM47" s="133"/>
      <c r="AN47" s="131" t="s">
        <v>54</v>
      </c>
      <c r="AO47" s="132"/>
      <c r="AP47" s="132"/>
      <c r="AQ47" s="132"/>
      <c r="AR47" s="132"/>
      <c r="AS47" s="133"/>
      <c r="AU47" s="1"/>
    </row>
    <row r="48" spans="2:47" ht="20.25" customHeight="1">
      <c r="B48" s="80">
        <f>明細13!F4</f>
        <v>0</v>
      </c>
      <c r="C48" s="81"/>
      <c r="D48" s="81"/>
      <c r="E48" s="81"/>
      <c r="F48" s="81"/>
      <c r="G48" s="81"/>
      <c r="H48" s="81"/>
      <c r="I48" s="81"/>
      <c r="J48" s="81"/>
      <c r="K48" s="81"/>
      <c r="L48" s="118">
        <f>明細13!L29</f>
        <v>0</v>
      </c>
      <c r="M48" s="119"/>
      <c r="N48" s="119"/>
      <c r="O48" s="119"/>
      <c r="P48" s="119"/>
      <c r="Q48" s="119"/>
      <c r="R48" s="118">
        <f>明細13!L28</f>
        <v>0</v>
      </c>
      <c r="S48" s="119"/>
      <c r="T48" s="119"/>
      <c r="U48" s="119"/>
      <c r="V48" s="119"/>
      <c r="W48" s="120"/>
      <c r="X48" s="118">
        <f>INT(L48*0.08)</f>
        <v>0</v>
      </c>
      <c r="Y48" s="119"/>
      <c r="Z48" s="119"/>
      <c r="AA48" s="119"/>
      <c r="AB48" s="120"/>
      <c r="AC48" s="118">
        <f>INT(R48*0.1)</f>
        <v>0</v>
      </c>
      <c r="AD48" s="119"/>
      <c r="AE48" s="119"/>
      <c r="AF48" s="119"/>
      <c r="AG48" s="120"/>
      <c r="AH48" s="118">
        <f>L48+X48</f>
        <v>0</v>
      </c>
      <c r="AI48" s="119"/>
      <c r="AJ48" s="119"/>
      <c r="AK48" s="119"/>
      <c r="AL48" s="119"/>
      <c r="AM48" s="120"/>
      <c r="AN48" s="118">
        <f>R48+AC48</f>
        <v>0</v>
      </c>
      <c r="AO48" s="119"/>
      <c r="AP48" s="119"/>
      <c r="AQ48" s="119"/>
      <c r="AR48" s="119"/>
      <c r="AS48" s="120"/>
    </row>
    <row r="49" spans="2:47" ht="20.25" customHeight="1">
      <c r="B49" s="80">
        <f>明細14!F4</f>
        <v>0</v>
      </c>
      <c r="C49" s="81"/>
      <c r="D49" s="81"/>
      <c r="E49" s="81"/>
      <c r="F49" s="81"/>
      <c r="G49" s="81"/>
      <c r="H49" s="81"/>
      <c r="I49" s="81"/>
      <c r="J49" s="81"/>
      <c r="K49" s="81"/>
      <c r="L49" s="118">
        <f>明細14!L29</f>
        <v>0</v>
      </c>
      <c r="M49" s="119"/>
      <c r="N49" s="119"/>
      <c r="O49" s="119"/>
      <c r="P49" s="119"/>
      <c r="Q49" s="119"/>
      <c r="R49" s="118">
        <f>明細14!L28</f>
        <v>0</v>
      </c>
      <c r="S49" s="119"/>
      <c r="T49" s="119"/>
      <c r="U49" s="119"/>
      <c r="V49" s="119"/>
      <c r="W49" s="120"/>
      <c r="X49" s="118">
        <f t="shared" ref="X49:X59" si="7">INT(L49*0.08)</f>
        <v>0</v>
      </c>
      <c r="Y49" s="119"/>
      <c r="Z49" s="119"/>
      <c r="AA49" s="119"/>
      <c r="AB49" s="120"/>
      <c r="AC49" s="118">
        <f t="shared" ref="AC49:AC59" si="8">INT(R49*0.1)</f>
        <v>0</v>
      </c>
      <c r="AD49" s="119"/>
      <c r="AE49" s="119"/>
      <c r="AF49" s="119"/>
      <c r="AG49" s="120"/>
      <c r="AH49" s="118">
        <f t="shared" ref="AH49:AH59" si="9">L49+X49</f>
        <v>0</v>
      </c>
      <c r="AI49" s="119"/>
      <c r="AJ49" s="119"/>
      <c r="AK49" s="119"/>
      <c r="AL49" s="119"/>
      <c r="AM49" s="120"/>
      <c r="AN49" s="118">
        <f t="shared" ref="AN49:AN59" si="10">R49+AC49</f>
        <v>0</v>
      </c>
      <c r="AO49" s="119"/>
      <c r="AP49" s="119"/>
      <c r="AQ49" s="119"/>
      <c r="AR49" s="119"/>
      <c r="AS49" s="120"/>
    </row>
    <row r="50" spans="2:47" ht="20.25" customHeight="1">
      <c r="B50" s="80">
        <f>明細15!F4</f>
        <v>0</v>
      </c>
      <c r="C50" s="81"/>
      <c r="D50" s="81"/>
      <c r="E50" s="81"/>
      <c r="F50" s="81"/>
      <c r="G50" s="81"/>
      <c r="H50" s="81"/>
      <c r="I50" s="81"/>
      <c r="J50" s="81"/>
      <c r="K50" s="81"/>
      <c r="L50" s="118">
        <f>明細15!L29</f>
        <v>0</v>
      </c>
      <c r="M50" s="119"/>
      <c r="N50" s="119"/>
      <c r="O50" s="119"/>
      <c r="P50" s="119"/>
      <c r="Q50" s="119"/>
      <c r="R50" s="118">
        <f>明細15!L28</f>
        <v>0</v>
      </c>
      <c r="S50" s="119"/>
      <c r="T50" s="119"/>
      <c r="U50" s="119"/>
      <c r="V50" s="119"/>
      <c r="W50" s="120"/>
      <c r="X50" s="118">
        <f t="shared" si="7"/>
        <v>0</v>
      </c>
      <c r="Y50" s="119"/>
      <c r="Z50" s="119"/>
      <c r="AA50" s="119"/>
      <c r="AB50" s="120"/>
      <c r="AC50" s="118">
        <f t="shared" si="8"/>
        <v>0</v>
      </c>
      <c r="AD50" s="119"/>
      <c r="AE50" s="119"/>
      <c r="AF50" s="119"/>
      <c r="AG50" s="120"/>
      <c r="AH50" s="118">
        <f t="shared" si="9"/>
        <v>0</v>
      </c>
      <c r="AI50" s="119"/>
      <c r="AJ50" s="119"/>
      <c r="AK50" s="119"/>
      <c r="AL50" s="119"/>
      <c r="AM50" s="120"/>
      <c r="AN50" s="118">
        <f t="shared" si="10"/>
        <v>0</v>
      </c>
      <c r="AO50" s="119"/>
      <c r="AP50" s="119"/>
      <c r="AQ50" s="119"/>
      <c r="AR50" s="119"/>
      <c r="AS50" s="120"/>
    </row>
    <row r="51" spans="2:47" ht="20.25" customHeight="1">
      <c r="B51" s="80">
        <f>明細16!F4</f>
        <v>0</v>
      </c>
      <c r="C51" s="81"/>
      <c r="D51" s="81"/>
      <c r="E51" s="81"/>
      <c r="F51" s="81"/>
      <c r="G51" s="81"/>
      <c r="H51" s="81"/>
      <c r="I51" s="81"/>
      <c r="J51" s="81"/>
      <c r="K51" s="81"/>
      <c r="L51" s="118">
        <f>明細16!L29</f>
        <v>0</v>
      </c>
      <c r="M51" s="119"/>
      <c r="N51" s="119"/>
      <c r="O51" s="119"/>
      <c r="P51" s="119"/>
      <c r="Q51" s="119"/>
      <c r="R51" s="118">
        <f>明細16!L28</f>
        <v>0</v>
      </c>
      <c r="S51" s="119"/>
      <c r="T51" s="119"/>
      <c r="U51" s="119"/>
      <c r="V51" s="119"/>
      <c r="W51" s="120"/>
      <c r="X51" s="118">
        <f t="shared" si="7"/>
        <v>0</v>
      </c>
      <c r="Y51" s="119"/>
      <c r="Z51" s="119"/>
      <c r="AA51" s="119"/>
      <c r="AB51" s="120"/>
      <c r="AC51" s="118">
        <f t="shared" si="8"/>
        <v>0</v>
      </c>
      <c r="AD51" s="119"/>
      <c r="AE51" s="119"/>
      <c r="AF51" s="119"/>
      <c r="AG51" s="120"/>
      <c r="AH51" s="118">
        <f t="shared" si="9"/>
        <v>0</v>
      </c>
      <c r="AI51" s="119"/>
      <c r="AJ51" s="119"/>
      <c r="AK51" s="119"/>
      <c r="AL51" s="119"/>
      <c r="AM51" s="120"/>
      <c r="AN51" s="118">
        <f t="shared" si="10"/>
        <v>0</v>
      </c>
      <c r="AO51" s="119"/>
      <c r="AP51" s="119"/>
      <c r="AQ51" s="119"/>
      <c r="AR51" s="119"/>
      <c r="AS51" s="120"/>
    </row>
    <row r="52" spans="2:47" ht="20.25" customHeight="1">
      <c r="B52" s="80">
        <f>明細17!F4</f>
        <v>0</v>
      </c>
      <c r="C52" s="81"/>
      <c r="D52" s="81"/>
      <c r="E52" s="81"/>
      <c r="F52" s="81"/>
      <c r="G52" s="81"/>
      <c r="H52" s="81"/>
      <c r="I52" s="81"/>
      <c r="J52" s="81"/>
      <c r="K52" s="81"/>
      <c r="L52" s="118">
        <f>明細17!L29</f>
        <v>0</v>
      </c>
      <c r="M52" s="119"/>
      <c r="N52" s="119"/>
      <c r="O52" s="119"/>
      <c r="P52" s="119"/>
      <c r="Q52" s="119"/>
      <c r="R52" s="118">
        <f>明細17!L28</f>
        <v>0</v>
      </c>
      <c r="S52" s="119"/>
      <c r="T52" s="119"/>
      <c r="U52" s="119"/>
      <c r="V52" s="119"/>
      <c r="W52" s="120"/>
      <c r="X52" s="118">
        <f t="shared" si="7"/>
        <v>0</v>
      </c>
      <c r="Y52" s="119"/>
      <c r="Z52" s="119"/>
      <c r="AA52" s="119"/>
      <c r="AB52" s="120"/>
      <c r="AC52" s="118">
        <f t="shared" si="8"/>
        <v>0</v>
      </c>
      <c r="AD52" s="119"/>
      <c r="AE52" s="119"/>
      <c r="AF52" s="119"/>
      <c r="AG52" s="120"/>
      <c r="AH52" s="118">
        <f t="shared" si="9"/>
        <v>0</v>
      </c>
      <c r="AI52" s="119"/>
      <c r="AJ52" s="119"/>
      <c r="AK52" s="119"/>
      <c r="AL52" s="119"/>
      <c r="AM52" s="120"/>
      <c r="AN52" s="118">
        <f t="shared" si="10"/>
        <v>0</v>
      </c>
      <c r="AO52" s="119"/>
      <c r="AP52" s="119"/>
      <c r="AQ52" s="119"/>
      <c r="AR52" s="119"/>
      <c r="AS52" s="120"/>
    </row>
    <row r="53" spans="2:47" ht="20.25" customHeight="1">
      <c r="B53" s="80">
        <f>明細18!F4</f>
        <v>0</v>
      </c>
      <c r="C53" s="81"/>
      <c r="D53" s="81"/>
      <c r="E53" s="81"/>
      <c r="F53" s="81"/>
      <c r="G53" s="81"/>
      <c r="H53" s="81"/>
      <c r="I53" s="81"/>
      <c r="J53" s="81"/>
      <c r="K53" s="81"/>
      <c r="L53" s="118">
        <f>明細18!L29</f>
        <v>0</v>
      </c>
      <c r="M53" s="119"/>
      <c r="N53" s="119"/>
      <c r="O53" s="119"/>
      <c r="P53" s="119"/>
      <c r="Q53" s="119"/>
      <c r="R53" s="118">
        <f>明細18!L28</f>
        <v>0</v>
      </c>
      <c r="S53" s="119"/>
      <c r="T53" s="119"/>
      <c r="U53" s="119"/>
      <c r="V53" s="119"/>
      <c r="W53" s="120"/>
      <c r="X53" s="118">
        <f t="shared" si="7"/>
        <v>0</v>
      </c>
      <c r="Y53" s="119"/>
      <c r="Z53" s="119"/>
      <c r="AA53" s="119"/>
      <c r="AB53" s="120"/>
      <c r="AC53" s="118">
        <f t="shared" si="8"/>
        <v>0</v>
      </c>
      <c r="AD53" s="119"/>
      <c r="AE53" s="119"/>
      <c r="AF53" s="119"/>
      <c r="AG53" s="120"/>
      <c r="AH53" s="118">
        <f t="shared" si="9"/>
        <v>0</v>
      </c>
      <c r="AI53" s="119"/>
      <c r="AJ53" s="119"/>
      <c r="AK53" s="119"/>
      <c r="AL53" s="119"/>
      <c r="AM53" s="120"/>
      <c r="AN53" s="118">
        <f t="shared" si="10"/>
        <v>0</v>
      </c>
      <c r="AO53" s="119"/>
      <c r="AP53" s="119"/>
      <c r="AQ53" s="119"/>
      <c r="AR53" s="119"/>
      <c r="AS53" s="120"/>
    </row>
    <row r="54" spans="2:47" ht="20.25" customHeight="1">
      <c r="B54" s="80">
        <f>明細19!F4</f>
        <v>0</v>
      </c>
      <c r="C54" s="81"/>
      <c r="D54" s="81"/>
      <c r="E54" s="81"/>
      <c r="F54" s="81"/>
      <c r="G54" s="81"/>
      <c r="H54" s="81"/>
      <c r="I54" s="81"/>
      <c r="J54" s="81"/>
      <c r="K54" s="81"/>
      <c r="L54" s="118">
        <f>明細19!L29</f>
        <v>0</v>
      </c>
      <c r="M54" s="119"/>
      <c r="N54" s="119"/>
      <c r="O54" s="119"/>
      <c r="P54" s="119"/>
      <c r="Q54" s="119"/>
      <c r="R54" s="118">
        <f>明細19!L28</f>
        <v>0</v>
      </c>
      <c r="S54" s="119"/>
      <c r="T54" s="119"/>
      <c r="U54" s="119"/>
      <c r="V54" s="119"/>
      <c r="W54" s="120"/>
      <c r="X54" s="118">
        <f t="shared" si="7"/>
        <v>0</v>
      </c>
      <c r="Y54" s="119"/>
      <c r="Z54" s="119"/>
      <c r="AA54" s="119"/>
      <c r="AB54" s="120"/>
      <c r="AC54" s="118">
        <f t="shared" si="8"/>
        <v>0</v>
      </c>
      <c r="AD54" s="119"/>
      <c r="AE54" s="119"/>
      <c r="AF54" s="119"/>
      <c r="AG54" s="120"/>
      <c r="AH54" s="118">
        <f t="shared" si="9"/>
        <v>0</v>
      </c>
      <c r="AI54" s="119"/>
      <c r="AJ54" s="119"/>
      <c r="AK54" s="119"/>
      <c r="AL54" s="119"/>
      <c r="AM54" s="120"/>
      <c r="AN54" s="118">
        <f t="shared" si="10"/>
        <v>0</v>
      </c>
      <c r="AO54" s="119"/>
      <c r="AP54" s="119"/>
      <c r="AQ54" s="119"/>
      <c r="AR54" s="119"/>
      <c r="AS54" s="120"/>
    </row>
    <row r="55" spans="2:47" ht="20.25" customHeight="1">
      <c r="B55" s="80">
        <f>明細20!F4</f>
        <v>0</v>
      </c>
      <c r="C55" s="81"/>
      <c r="D55" s="81"/>
      <c r="E55" s="81"/>
      <c r="F55" s="81"/>
      <c r="G55" s="81"/>
      <c r="H55" s="81"/>
      <c r="I55" s="81"/>
      <c r="J55" s="81"/>
      <c r="K55" s="81"/>
      <c r="L55" s="118">
        <f>明細20!L29</f>
        <v>0</v>
      </c>
      <c r="M55" s="119"/>
      <c r="N55" s="119"/>
      <c r="O55" s="119"/>
      <c r="P55" s="119"/>
      <c r="Q55" s="119"/>
      <c r="R55" s="118">
        <f>明細20!L28</f>
        <v>0</v>
      </c>
      <c r="S55" s="119"/>
      <c r="T55" s="119"/>
      <c r="U55" s="119"/>
      <c r="V55" s="119"/>
      <c r="W55" s="120"/>
      <c r="X55" s="118">
        <f t="shared" si="7"/>
        <v>0</v>
      </c>
      <c r="Y55" s="119"/>
      <c r="Z55" s="119"/>
      <c r="AA55" s="119"/>
      <c r="AB55" s="120"/>
      <c r="AC55" s="118">
        <f t="shared" si="8"/>
        <v>0</v>
      </c>
      <c r="AD55" s="119"/>
      <c r="AE55" s="119"/>
      <c r="AF55" s="119"/>
      <c r="AG55" s="120"/>
      <c r="AH55" s="118">
        <f t="shared" si="9"/>
        <v>0</v>
      </c>
      <c r="AI55" s="119"/>
      <c r="AJ55" s="119"/>
      <c r="AK55" s="119"/>
      <c r="AL55" s="119"/>
      <c r="AM55" s="120"/>
      <c r="AN55" s="118">
        <f t="shared" si="10"/>
        <v>0</v>
      </c>
      <c r="AO55" s="119"/>
      <c r="AP55" s="119"/>
      <c r="AQ55" s="119"/>
      <c r="AR55" s="119"/>
      <c r="AS55" s="120"/>
    </row>
    <row r="56" spans="2:47" ht="20.25" customHeight="1">
      <c r="B56" s="80">
        <f>明細21!F4</f>
        <v>0</v>
      </c>
      <c r="C56" s="81"/>
      <c r="D56" s="81"/>
      <c r="E56" s="81"/>
      <c r="F56" s="81"/>
      <c r="G56" s="81"/>
      <c r="H56" s="81"/>
      <c r="I56" s="81"/>
      <c r="J56" s="81"/>
      <c r="K56" s="81"/>
      <c r="L56" s="118">
        <f>明細21!L29</f>
        <v>0</v>
      </c>
      <c r="M56" s="119"/>
      <c r="N56" s="119"/>
      <c r="O56" s="119"/>
      <c r="P56" s="119"/>
      <c r="Q56" s="119"/>
      <c r="R56" s="118">
        <f>明細21!L28</f>
        <v>0</v>
      </c>
      <c r="S56" s="119"/>
      <c r="T56" s="119"/>
      <c r="U56" s="119"/>
      <c r="V56" s="119"/>
      <c r="W56" s="120"/>
      <c r="X56" s="118">
        <f t="shared" si="7"/>
        <v>0</v>
      </c>
      <c r="Y56" s="119"/>
      <c r="Z56" s="119"/>
      <c r="AA56" s="119"/>
      <c r="AB56" s="120"/>
      <c r="AC56" s="118">
        <f t="shared" si="8"/>
        <v>0</v>
      </c>
      <c r="AD56" s="119"/>
      <c r="AE56" s="119"/>
      <c r="AF56" s="119"/>
      <c r="AG56" s="120"/>
      <c r="AH56" s="118">
        <f t="shared" si="9"/>
        <v>0</v>
      </c>
      <c r="AI56" s="119"/>
      <c r="AJ56" s="119"/>
      <c r="AK56" s="119"/>
      <c r="AL56" s="119"/>
      <c r="AM56" s="120"/>
      <c r="AN56" s="118">
        <f t="shared" si="10"/>
        <v>0</v>
      </c>
      <c r="AO56" s="119"/>
      <c r="AP56" s="119"/>
      <c r="AQ56" s="119"/>
      <c r="AR56" s="119"/>
      <c r="AS56" s="120"/>
    </row>
    <row r="57" spans="2:47" ht="20.25" customHeight="1">
      <c r="B57" s="80">
        <f>明細22!F4</f>
        <v>0</v>
      </c>
      <c r="C57" s="81"/>
      <c r="D57" s="81"/>
      <c r="E57" s="81"/>
      <c r="F57" s="81"/>
      <c r="G57" s="81"/>
      <c r="H57" s="81"/>
      <c r="I57" s="81"/>
      <c r="J57" s="81"/>
      <c r="K57" s="81"/>
      <c r="L57" s="118">
        <f>明細22!L29</f>
        <v>0</v>
      </c>
      <c r="M57" s="119"/>
      <c r="N57" s="119"/>
      <c r="O57" s="119"/>
      <c r="P57" s="119"/>
      <c r="Q57" s="119"/>
      <c r="R57" s="118">
        <f>明細22!L28</f>
        <v>0</v>
      </c>
      <c r="S57" s="119"/>
      <c r="T57" s="119"/>
      <c r="U57" s="119"/>
      <c r="V57" s="119"/>
      <c r="W57" s="120"/>
      <c r="X57" s="118">
        <f t="shared" si="7"/>
        <v>0</v>
      </c>
      <c r="Y57" s="119"/>
      <c r="Z57" s="119"/>
      <c r="AA57" s="119"/>
      <c r="AB57" s="120"/>
      <c r="AC57" s="118">
        <f t="shared" si="8"/>
        <v>0</v>
      </c>
      <c r="AD57" s="119"/>
      <c r="AE57" s="119"/>
      <c r="AF57" s="119"/>
      <c r="AG57" s="120"/>
      <c r="AH57" s="118">
        <f t="shared" si="9"/>
        <v>0</v>
      </c>
      <c r="AI57" s="119"/>
      <c r="AJ57" s="119"/>
      <c r="AK57" s="119"/>
      <c r="AL57" s="119"/>
      <c r="AM57" s="120"/>
      <c r="AN57" s="118">
        <f t="shared" si="10"/>
        <v>0</v>
      </c>
      <c r="AO57" s="119"/>
      <c r="AP57" s="119"/>
      <c r="AQ57" s="119"/>
      <c r="AR57" s="119"/>
      <c r="AS57" s="120"/>
    </row>
    <row r="58" spans="2:47" ht="20.25" customHeight="1">
      <c r="B58" s="80">
        <f>明細23!F39</f>
        <v>0</v>
      </c>
      <c r="C58" s="81"/>
      <c r="D58" s="81"/>
      <c r="E58" s="81"/>
      <c r="F58" s="81"/>
      <c r="G58" s="81"/>
      <c r="H58" s="81"/>
      <c r="I58" s="81"/>
      <c r="J58" s="81"/>
      <c r="K58" s="81"/>
      <c r="L58" s="118">
        <f>明細23!L29</f>
        <v>0</v>
      </c>
      <c r="M58" s="119"/>
      <c r="N58" s="119"/>
      <c r="O58" s="119"/>
      <c r="P58" s="119"/>
      <c r="Q58" s="119"/>
      <c r="R58" s="118">
        <f>明細23!L28</f>
        <v>0</v>
      </c>
      <c r="S58" s="119"/>
      <c r="T58" s="119"/>
      <c r="U58" s="119"/>
      <c r="V58" s="119"/>
      <c r="W58" s="120"/>
      <c r="X58" s="118">
        <f t="shared" si="7"/>
        <v>0</v>
      </c>
      <c r="Y58" s="119"/>
      <c r="Z58" s="119"/>
      <c r="AA58" s="119"/>
      <c r="AB58" s="120"/>
      <c r="AC58" s="118">
        <f t="shared" si="8"/>
        <v>0</v>
      </c>
      <c r="AD58" s="119"/>
      <c r="AE58" s="119"/>
      <c r="AF58" s="119"/>
      <c r="AG58" s="120"/>
      <c r="AH58" s="118">
        <f t="shared" si="9"/>
        <v>0</v>
      </c>
      <c r="AI58" s="119"/>
      <c r="AJ58" s="119"/>
      <c r="AK58" s="119"/>
      <c r="AL58" s="119"/>
      <c r="AM58" s="120"/>
      <c r="AN58" s="118">
        <f t="shared" si="10"/>
        <v>0</v>
      </c>
      <c r="AO58" s="119"/>
      <c r="AP58" s="119"/>
      <c r="AQ58" s="119"/>
      <c r="AR58" s="119"/>
      <c r="AS58" s="120"/>
    </row>
    <row r="59" spans="2:47" ht="20.25" customHeight="1">
      <c r="B59" s="80">
        <f>明細24!F4</f>
        <v>0</v>
      </c>
      <c r="C59" s="81"/>
      <c r="D59" s="81"/>
      <c r="E59" s="81"/>
      <c r="F59" s="81"/>
      <c r="G59" s="81"/>
      <c r="H59" s="81"/>
      <c r="I59" s="81"/>
      <c r="J59" s="81"/>
      <c r="K59" s="81"/>
      <c r="L59" s="118">
        <f>明細24!L29</f>
        <v>0</v>
      </c>
      <c r="M59" s="119"/>
      <c r="N59" s="119"/>
      <c r="O59" s="119"/>
      <c r="P59" s="119"/>
      <c r="Q59" s="119"/>
      <c r="R59" s="118">
        <f>明細24!L28</f>
        <v>0</v>
      </c>
      <c r="S59" s="119"/>
      <c r="T59" s="119"/>
      <c r="U59" s="119"/>
      <c r="V59" s="119"/>
      <c r="W59" s="120"/>
      <c r="X59" s="118">
        <f t="shared" si="7"/>
        <v>0</v>
      </c>
      <c r="Y59" s="119"/>
      <c r="Z59" s="119"/>
      <c r="AA59" s="119"/>
      <c r="AB59" s="120"/>
      <c r="AC59" s="118">
        <f t="shared" si="8"/>
        <v>0</v>
      </c>
      <c r="AD59" s="119"/>
      <c r="AE59" s="119"/>
      <c r="AF59" s="119"/>
      <c r="AG59" s="120"/>
      <c r="AH59" s="118">
        <f t="shared" si="9"/>
        <v>0</v>
      </c>
      <c r="AI59" s="119"/>
      <c r="AJ59" s="119"/>
      <c r="AK59" s="119"/>
      <c r="AL59" s="119"/>
      <c r="AM59" s="120"/>
      <c r="AN59" s="118">
        <f t="shared" si="10"/>
        <v>0</v>
      </c>
      <c r="AO59" s="119"/>
      <c r="AP59" s="119"/>
      <c r="AQ59" s="119"/>
      <c r="AR59" s="119"/>
      <c r="AS59" s="120"/>
    </row>
    <row r="60" spans="2:47" ht="27.75" customHeight="1">
      <c r="B60" s="13" t="s">
        <v>55</v>
      </c>
      <c r="C60" s="59"/>
      <c r="D60" s="59"/>
      <c r="E60" s="59"/>
      <c r="F60" s="59"/>
      <c r="G60" s="59"/>
      <c r="H60" s="59"/>
      <c r="I60" s="59"/>
      <c r="J60" s="59"/>
      <c r="K60" s="59" t="s">
        <v>42</v>
      </c>
      <c r="L60" s="116">
        <f>SUM(L48:Q59)</f>
        <v>0</v>
      </c>
      <c r="M60" s="113"/>
      <c r="N60" s="113"/>
      <c r="O60" s="113"/>
      <c r="P60" s="113"/>
      <c r="Q60" s="117"/>
      <c r="R60" s="116">
        <f>SUM(R48:W59)</f>
        <v>0</v>
      </c>
      <c r="S60" s="113"/>
      <c r="T60" s="113"/>
      <c r="U60" s="113"/>
      <c r="V60" s="113"/>
      <c r="W60" s="117"/>
      <c r="X60" s="116">
        <f>SUM(X48:AB59)</f>
        <v>0</v>
      </c>
      <c r="Y60" s="113"/>
      <c r="Z60" s="113"/>
      <c r="AA60" s="113"/>
      <c r="AB60" s="117"/>
      <c r="AC60" s="116">
        <f>SUM(AC48:AG59)</f>
        <v>0</v>
      </c>
      <c r="AD60" s="113"/>
      <c r="AE60" s="113"/>
      <c r="AF60" s="113"/>
      <c r="AG60" s="117"/>
      <c r="AH60" s="116">
        <f>SUM(AH48:AM59)</f>
        <v>0</v>
      </c>
      <c r="AI60" s="113"/>
      <c r="AJ60" s="113"/>
      <c r="AK60" s="113"/>
      <c r="AL60" s="113"/>
      <c r="AM60" s="117"/>
      <c r="AN60" s="116">
        <f>SUM(AN48:AS59)</f>
        <v>0</v>
      </c>
      <c r="AO60" s="113"/>
      <c r="AP60" s="113"/>
      <c r="AQ60" s="113"/>
      <c r="AR60" s="113"/>
      <c r="AS60" s="117"/>
      <c r="AU60" s="26"/>
    </row>
    <row r="61" spans="2:47" ht="8.25" customHeight="1">
      <c r="AU61" s="26"/>
    </row>
    <row r="62" spans="2:47" ht="13.5" customHeight="1"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U62" s="26"/>
    </row>
    <row r="63" spans="2:47" ht="13.5" customHeight="1"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U63" s="26"/>
    </row>
    <row r="64" spans="2:47" ht="13.5" customHeight="1"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U64" s="26"/>
    </row>
    <row r="65" spans="16:47" ht="13.5" customHeight="1"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J65" s="45"/>
      <c r="AK65" s="45"/>
      <c r="AL65" s="45"/>
      <c r="AM65" s="45"/>
      <c r="AN65" s="45"/>
      <c r="AO65" s="45"/>
      <c r="AU65" s="26"/>
    </row>
    <row r="66" spans="16:47" ht="13.5" customHeight="1"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J66" s="45"/>
      <c r="AK66" s="45"/>
      <c r="AL66" s="45"/>
      <c r="AM66" s="45"/>
      <c r="AN66" s="45"/>
      <c r="AO66" s="45"/>
    </row>
    <row r="67" spans="16:47">
      <c r="AJ67" s="45"/>
      <c r="AK67" s="45"/>
      <c r="AL67" s="45"/>
      <c r="AM67" s="45"/>
      <c r="AN67" s="45"/>
      <c r="AO67" s="45"/>
    </row>
    <row r="68" spans="16:47">
      <c r="AJ68" s="45"/>
      <c r="AK68" s="45"/>
      <c r="AL68" s="45"/>
      <c r="AM68" s="45"/>
      <c r="AN68" s="45"/>
      <c r="AO68" s="45"/>
    </row>
    <row r="78" spans="16:47">
      <c r="AU78" s="26"/>
    </row>
    <row r="79" spans="16:47">
      <c r="AU79" s="26"/>
    </row>
    <row r="80" spans="16:47">
      <c r="AU80" s="26"/>
    </row>
    <row r="81" spans="47:47">
      <c r="AU81" s="26"/>
    </row>
    <row r="82" spans="47:47">
      <c r="AU82" s="26"/>
    </row>
    <row r="83" spans="47:47">
      <c r="AU83" s="26"/>
    </row>
    <row r="110" spans="47:47">
      <c r="AU110" s="26"/>
    </row>
    <row r="111" spans="47:47">
      <c r="AU111" s="26"/>
    </row>
    <row r="112" spans="47:47">
      <c r="AU112" s="26"/>
    </row>
    <row r="113" spans="47:47">
      <c r="AU113" s="26"/>
    </row>
    <row r="114" spans="47:47">
      <c r="AU114" s="26"/>
    </row>
    <row r="115" spans="47:47">
      <c r="AU115" s="26"/>
    </row>
    <row r="142" spans="47:47">
      <c r="AU142" s="26"/>
    </row>
    <row r="143" spans="47:47">
      <c r="AU143" s="26"/>
    </row>
    <row r="144" spans="47:47">
      <c r="AU144" s="26"/>
    </row>
    <row r="145" spans="47:47">
      <c r="AU145" s="26"/>
    </row>
    <row r="146" spans="47:47">
      <c r="AU146" s="26"/>
    </row>
    <row r="147" spans="47:47">
      <c r="AU147" s="26"/>
    </row>
    <row r="174" spans="47:47">
      <c r="AU174" s="26"/>
    </row>
    <row r="175" spans="47:47">
      <c r="AU175" s="26"/>
    </row>
    <row r="176" spans="47:47">
      <c r="AU176" s="26"/>
    </row>
    <row r="177" spans="47:47">
      <c r="AU177" s="26"/>
    </row>
    <row r="178" spans="47:47">
      <c r="AU178" s="26"/>
    </row>
    <row r="179" spans="47:47">
      <c r="AU179" s="26"/>
    </row>
    <row r="206" spans="47:47">
      <c r="AU206" s="26"/>
    </row>
    <row r="207" spans="47:47">
      <c r="AU207" s="26"/>
    </row>
    <row r="208" spans="47:47">
      <c r="AU208" s="26"/>
    </row>
    <row r="209" spans="47:47">
      <c r="AU209" s="26"/>
    </row>
    <row r="210" spans="47:47">
      <c r="AU210" s="26"/>
    </row>
    <row r="211" spans="47:47">
      <c r="AU211" s="26"/>
    </row>
    <row r="238" spans="47:47">
      <c r="AU238" s="26"/>
    </row>
    <row r="239" spans="47:47">
      <c r="AU239" s="26"/>
    </row>
    <row r="240" spans="47:47">
      <c r="AU240" s="26"/>
    </row>
    <row r="241" spans="47:47">
      <c r="AU241" s="26"/>
    </row>
    <row r="242" spans="47:47">
      <c r="AU242" s="26"/>
    </row>
    <row r="243" spans="47:47">
      <c r="AU243" s="26"/>
    </row>
    <row r="270" spans="47:47">
      <c r="AU270" s="26"/>
    </row>
    <row r="271" spans="47:47">
      <c r="AU271" s="26"/>
    </row>
    <row r="272" spans="47:47">
      <c r="AU272" s="26"/>
    </row>
    <row r="273" spans="47:47">
      <c r="AU273" s="26"/>
    </row>
    <row r="274" spans="47:47">
      <c r="AU274" s="26"/>
    </row>
    <row r="275" spans="47:47">
      <c r="AU275" s="26"/>
    </row>
    <row r="302" spans="47:47">
      <c r="AU302" s="26"/>
    </row>
    <row r="303" spans="47:47">
      <c r="AU303" s="26"/>
    </row>
    <row r="304" spans="47:47">
      <c r="AU304" s="26"/>
    </row>
    <row r="305" spans="47:47">
      <c r="AU305" s="26"/>
    </row>
    <row r="306" spans="47:47">
      <c r="AU306" s="26"/>
    </row>
    <row r="307" spans="47:47">
      <c r="AU307" s="26"/>
    </row>
    <row r="334" spans="47:47">
      <c r="AU334" s="26"/>
    </row>
    <row r="335" spans="47:47">
      <c r="AU335" s="26"/>
    </row>
    <row r="336" spans="47:47">
      <c r="AU336" s="26"/>
    </row>
    <row r="337" spans="47:47">
      <c r="AU337" s="26"/>
    </row>
    <row r="338" spans="47:47">
      <c r="AU338" s="26"/>
    </row>
    <row r="339" spans="47:47">
      <c r="AU339" s="26"/>
    </row>
    <row r="340" spans="47:47">
      <c r="AU340" s="26"/>
    </row>
    <row r="341" spans="47:47">
      <c r="AU341" s="26"/>
    </row>
  </sheetData>
  <sheetProtection algorithmName="SHA-512" hashValue="ZV4begt3v417/QrsKiSu6zpas4sDWP+zWshYvEZKXYg7BsVkth8vp3+09suRAke2Atsfri8mD0AcKbWnJ6HkgA==" saltValue="ZN5HY2L1wfO1xvF1rkCYfQ==" spinCount="100000" sheet="1" objects="1" scenarios="1"/>
  <protectedRanges>
    <protectedRange sqref="AU1" name="ページ数"/>
    <protectedRange sqref="AH2 AK2 AN2" name="日付"/>
    <protectedRange sqref="AC5:AP5" name="登録番号"/>
    <protectedRange sqref="AC7:AC8 AC10" name="住所・法人名・代表者名"/>
  </protectedRanges>
  <mergeCells count="201">
    <mergeCell ref="L23:Q23"/>
    <mergeCell ref="L16:Q16"/>
    <mergeCell ref="AH16:AM16"/>
    <mergeCell ref="AN16:AS16"/>
    <mergeCell ref="X13:AB13"/>
    <mergeCell ref="R13:W13"/>
    <mergeCell ref="L13:Q13"/>
    <mergeCell ref="AN13:AS13"/>
    <mergeCell ref="AH13:AM13"/>
    <mergeCell ref="AC13:AG13"/>
    <mergeCell ref="R18:W18"/>
    <mergeCell ref="R19:W19"/>
    <mergeCell ref="R15:W15"/>
    <mergeCell ref="X16:AB16"/>
    <mergeCell ref="AC16:AG16"/>
    <mergeCell ref="AN21:AS21"/>
    <mergeCell ref="AH22:AM22"/>
    <mergeCell ref="AN22:AS22"/>
    <mergeCell ref="R17:W17"/>
    <mergeCell ref="L17:Q17"/>
    <mergeCell ref="L18:Q18"/>
    <mergeCell ref="L19:Q19"/>
    <mergeCell ref="L20:Q20"/>
    <mergeCell ref="L21:Q21"/>
    <mergeCell ref="B7:F9"/>
    <mergeCell ref="R14:W14"/>
    <mergeCell ref="L14:Q14"/>
    <mergeCell ref="R16:W16"/>
    <mergeCell ref="B12:K13"/>
    <mergeCell ref="G7:O9"/>
    <mergeCell ref="AH12:AS12"/>
    <mergeCell ref="X12:AG12"/>
    <mergeCell ref="L12:W12"/>
    <mergeCell ref="L15:Q15"/>
    <mergeCell ref="Y8:AB9"/>
    <mergeCell ref="AN24:AS24"/>
    <mergeCell ref="AH20:AM20"/>
    <mergeCell ref="AN20:AS20"/>
    <mergeCell ref="AH21:AM21"/>
    <mergeCell ref="R23:W23"/>
    <mergeCell ref="R20:W20"/>
    <mergeCell ref="R21:W21"/>
    <mergeCell ref="AC22:AG22"/>
    <mergeCell ref="X23:AB23"/>
    <mergeCell ref="AC23:AG23"/>
    <mergeCell ref="AH23:AM23"/>
    <mergeCell ref="AN23:AS23"/>
    <mergeCell ref="R22:W22"/>
    <mergeCell ref="L22:Q22"/>
    <mergeCell ref="X19:AB19"/>
    <mergeCell ref="AC19:AG19"/>
    <mergeCell ref="X20:AB20"/>
    <mergeCell ref="AC20:AG20"/>
    <mergeCell ref="X21:AB21"/>
    <mergeCell ref="AC21:AG21"/>
    <mergeCell ref="X22:AB22"/>
    <mergeCell ref="AH19:AM19"/>
    <mergeCell ref="AN19:AS19"/>
    <mergeCell ref="AU1:AU3"/>
    <mergeCell ref="AN2:AO2"/>
    <mergeCell ref="AK2:AL2"/>
    <mergeCell ref="AH2:AI2"/>
    <mergeCell ref="X15:AB15"/>
    <mergeCell ref="AC15:AG15"/>
    <mergeCell ref="X17:AB17"/>
    <mergeCell ref="AC17:AG17"/>
    <mergeCell ref="X18:AB18"/>
    <mergeCell ref="AC18:AG18"/>
    <mergeCell ref="AN14:AS14"/>
    <mergeCell ref="AH14:AM14"/>
    <mergeCell ref="AC14:AG14"/>
    <mergeCell ref="X14:AB14"/>
    <mergeCell ref="AH15:AM15"/>
    <mergeCell ref="AN15:AS15"/>
    <mergeCell ref="AH17:AM17"/>
    <mergeCell ref="AN17:AS17"/>
    <mergeCell ref="AH18:AM18"/>
    <mergeCell ref="AN18:AS18"/>
    <mergeCell ref="AC8:AO9"/>
    <mergeCell ref="AC10:AO10"/>
    <mergeCell ref="AC7:AQ7"/>
    <mergeCell ref="AH36:AI36"/>
    <mergeCell ref="AK36:AL36"/>
    <mergeCell ref="AN36:AO36"/>
    <mergeCell ref="B41:F43"/>
    <mergeCell ref="AC41:AQ41"/>
    <mergeCell ref="AC42:AO43"/>
    <mergeCell ref="X24:AB24"/>
    <mergeCell ref="AC24:AG24"/>
    <mergeCell ref="X25:AB25"/>
    <mergeCell ref="AC25:AG25"/>
    <mergeCell ref="AN25:AS25"/>
    <mergeCell ref="AH25:AM25"/>
    <mergeCell ref="L25:Q25"/>
    <mergeCell ref="L24:Q24"/>
    <mergeCell ref="AJ30:AS30"/>
    <mergeCell ref="L26:Q26"/>
    <mergeCell ref="R26:W26"/>
    <mergeCell ref="R25:W25"/>
    <mergeCell ref="R24:W24"/>
    <mergeCell ref="X26:AB26"/>
    <mergeCell ref="AC26:AG26"/>
    <mergeCell ref="AH26:AM26"/>
    <mergeCell ref="AN26:AS26"/>
    <mergeCell ref="AH24:AM24"/>
    <mergeCell ref="AC44:AO44"/>
    <mergeCell ref="B46:K47"/>
    <mergeCell ref="L46:W46"/>
    <mergeCell ref="X46:AG46"/>
    <mergeCell ref="AH46:AS46"/>
    <mergeCell ref="L47:Q47"/>
    <mergeCell ref="R47:W47"/>
    <mergeCell ref="X47:AB47"/>
    <mergeCell ref="AC47:AG47"/>
    <mergeCell ref="AH47:AM47"/>
    <mergeCell ref="AN47:AS47"/>
    <mergeCell ref="AN48:AS48"/>
    <mergeCell ref="L49:Q49"/>
    <mergeCell ref="R49:W49"/>
    <mergeCell ref="X49:AB49"/>
    <mergeCell ref="AC49:AG49"/>
    <mergeCell ref="AH49:AM49"/>
    <mergeCell ref="AN49:AS49"/>
    <mergeCell ref="L48:Q48"/>
    <mergeCell ref="R48:W48"/>
    <mergeCell ref="X48:AB48"/>
    <mergeCell ref="AC48:AG48"/>
    <mergeCell ref="AH48:AM48"/>
    <mergeCell ref="AN50:AS50"/>
    <mergeCell ref="L51:Q51"/>
    <mergeCell ref="R51:W51"/>
    <mergeCell ref="X51:AB51"/>
    <mergeCell ref="AC51:AG51"/>
    <mergeCell ref="AH51:AM51"/>
    <mergeCell ref="AN51:AS51"/>
    <mergeCell ref="L50:Q50"/>
    <mergeCell ref="R50:W50"/>
    <mergeCell ref="X50:AB50"/>
    <mergeCell ref="AC50:AG50"/>
    <mergeCell ref="AH50:AM50"/>
    <mergeCell ref="AN52:AS52"/>
    <mergeCell ref="L53:Q53"/>
    <mergeCell ref="R53:W53"/>
    <mergeCell ref="X53:AB53"/>
    <mergeCell ref="AC53:AG53"/>
    <mergeCell ref="AH53:AM53"/>
    <mergeCell ref="AN53:AS53"/>
    <mergeCell ref="L52:Q52"/>
    <mergeCell ref="R52:W52"/>
    <mergeCell ref="X52:AB52"/>
    <mergeCell ref="AC52:AG52"/>
    <mergeCell ref="AH52:AM52"/>
    <mergeCell ref="AN54:AS54"/>
    <mergeCell ref="L55:Q55"/>
    <mergeCell ref="R55:W55"/>
    <mergeCell ref="X55:AB55"/>
    <mergeCell ref="AC55:AG55"/>
    <mergeCell ref="AH55:AM55"/>
    <mergeCell ref="AN55:AS55"/>
    <mergeCell ref="L54:Q54"/>
    <mergeCell ref="R54:W54"/>
    <mergeCell ref="X54:AB54"/>
    <mergeCell ref="AC54:AG54"/>
    <mergeCell ref="AH54:AM54"/>
    <mergeCell ref="AH58:AM58"/>
    <mergeCell ref="AN56:AS56"/>
    <mergeCell ref="L57:Q57"/>
    <mergeCell ref="R57:W57"/>
    <mergeCell ref="X57:AB57"/>
    <mergeCell ref="AC57:AG57"/>
    <mergeCell ref="AH57:AM57"/>
    <mergeCell ref="AN57:AS57"/>
    <mergeCell ref="L56:Q56"/>
    <mergeCell ref="R56:W56"/>
    <mergeCell ref="X56:AB56"/>
    <mergeCell ref="AC56:AG56"/>
    <mergeCell ref="AH56:AM56"/>
    <mergeCell ref="G41:O43"/>
    <mergeCell ref="AH28:AM28"/>
    <mergeCell ref="AN28:AS28"/>
    <mergeCell ref="AC28:AG28"/>
    <mergeCell ref="X28:AB28"/>
    <mergeCell ref="R28:W28"/>
    <mergeCell ref="L28:Q28"/>
    <mergeCell ref="AN60:AS60"/>
    <mergeCell ref="L60:Q60"/>
    <mergeCell ref="R60:W60"/>
    <mergeCell ref="X60:AB60"/>
    <mergeCell ref="AC60:AG60"/>
    <mergeCell ref="AH60:AM60"/>
    <mergeCell ref="AN58:AS58"/>
    <mergeCell ref="L59:Q59"/>
    <mergeCell ref="R59:W59"/>
    <mergeCell ref="X59:AB59"/>
    <mergeCell ref="AC59:AG59"/>
    <mergeCell ref="AH59:AM59"/>
    <mergeCell ref="AN59:AS59"/>
    <mergeCell ref="L58:Q58"/>
    <mergeCell ref="R58:W58"/>
    <mergeCell ref="X58:AB58"/>
    <mergeCell ref="AC58:AG58"/>
  </mergeCells>
  <phoneticPr fontId="2"/>
  <pageMargins left="0.9055118110236221" right="0.70866141732283472" top="0.55118110236220474" bottom="0" header="0.31496062992125984" footer="0.31496062992125984"/>
  <pageSetup paperSize="9" orientation="landscape" blackAndWhite="1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7B922-F8DA-46EF-817E-D6AF97F09F97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F11AC51B-1237-4A96-8018-F1F5560C81B5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55C37-D2EB-4FC1-9920-067B2E41F88A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9EBB288B-BEBE-41C4-8EAD-34EEB79F285F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9CB76-CF16-4197-BE28-4D52EEE0B9CB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D9C36181-5E1B-4D95-BAE6-72EF2B1B6146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34954-F5D9-4B24-9901-3F58109E70F7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A59CC93A-031D-474B-8525-E145A80B3C25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01092-8E88-4A25-9448-819239AE0579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7C3B7EBB-855A-45F4-A795-1962D740E832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B576B-49D6-4D3C-BDC2-4B2618DEE2AD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FAB2F293-4553-437E-8026-5248EE7875CC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BE0D8-D79E-4B8B-9BCE-1CB69E826C7B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BI17" sqref="BI17:BJ18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9242F048-8C32-449A-BDD4-C7DEC0CD0B33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39303-FC7C-4EBB-8E6C-416E3387F250}">
  <sheetPr codeName="Sheet2"/>
  <dimension ref="C1:BU390"/>
  <sheetViews>
    <sheetView showGridLines="0" zoomScale="80" zoomScaleNormal="80" zoomScaleSheetLayoutView="80" workbookViewId="0">
      <pane ySplit="9" topLeftCell="A10" activePane="bottomLeft" state="frozen"/>
      <selection pane="bottomLeft" activeCell="BQ19" sqref="BQ19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2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47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2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47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L29:P29"/>
    <mergeCell ref="L30:P30"/>
    <mergeCell ref="L28:P28"/>
    <mergeCell ref="T28:U28"/>
    <mergeCell ref="R57:V57"/>
    <mergeCell ref="R58:V58"/>
    <mergeCell ref="R89:V89"/>
    <mergeCell ref="R90:V90"/>
    <mergeCell ref="R121:V121"/>
    <mergeCell ref="R122:V122"/>
    <mergeCell ref="R153:V153"/>
    <mergeCell ref="R154:V154"/>
    <mergeCell ref="R185:V185"/>
    <mergeCell ref="R186:V186"/>
    <mergeCell ref="R217:V217"/>
    <mergeCell ref="R218:V218"/>
    <mergeCell ref="R249:V249"/>
    <mergeCell ref="F47:T47"/>
    <mergeCell ref="U47:W47"/>
    <mergeCell ref="AT15:AX16"/>
    <mergeCell ref="AY15:BC16"/>
    <mergeCell ref="BD15:BH16"/>
    <mergeCell ref="BI15:BJ16"/>
    <mergeCell ref="AT17:AX18"/>
    <mergeCell ref="AY17:BC18"/>
    <mergeCell ref="BD17:BH18"/>
    <mergeCell ref="BI17:BJ18"/>
    <mergeCell ref="R25:V25"/>
    <mergeCell ref="R26:V26"/>
    <mergeCell ref="G28:H28"/>
    <mergeCell ref="R28:S28"/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F16:T16"/>
    <mergeCell ref="U16:W16"/>
    <mergeCell ref="X16:Y16"/>
    <mergeCell ref="Z16:AB16"/>
    <mergeCell ref="AC16:AG16"/>
    <mergeCell ref="AH16:AI16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C40:C41"/>
    <mergeCell ref="D40:E40"/>
    <mergeCell ref="F40:T41"/>
    <mergeCell ref="U40:W41"/>
    <mergeCell ref="X40:Y41"/>
    <mergeCell ref="Z40:AB41"/>
    <mergeCell ref="AC34:AD34"/>
    <mergeCell ref="AE34:AF34"/>
    <mergeCell ref="AH34:AI34"/>
    <mergeCell ref="AK34:AM34"/>
    <mergeCell ref="F36:R39"/>
    <mergeCell ref="AB36:AN36"/>
    <mergeCell ref="AB37:AN38"/>
    <mergeCell ref="S38:T38"/>
    <mergeCell ref="W39:Y39"/>
    <mergeCell ref="Z39:AK39"/>
    <mergeCell ref="AJ24:AN24"/>
    <mergeCell ref="X25:AB26"/>
    <mergeCell ref="AC25:AG26"/>
    <mergeCell ref="W28:Y28"/>
    <mergeCell ref="Z28:AE28"/>
    <mergeCell ref="AF28:AH28"/>
    <mergeCell ref="AI28:AN28"/>
    <mergeCell ref="F24:T24"/>
    <mergeCell ref="U24:W24"/>
    <mergeCell ref="X24:Y24"/>
    <mergeCell ref="Z24:AB24"/>
    <mergeCell ref="AC24:AG24"/>
    <mergeCell ref="AH24:AI24"/>
    <mergeCell ref="AH25:AJ26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46:AN46"/>
    <mergeCell ref="X47:Y47"/>
    <mergeCell ref="Z47:AB47"/>
    <mergeCell ref="AC47:AG47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X57:AB58"/>
    <mergeCell ref="AC57:AG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X89:AB90"/>
    <mergeCell ref="AC89:AG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X121:AB122"/>
    <mergeCell ref="AC121:AG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X153:AB154"/>
    <mergeCell ref="AC153:AG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X185:AB186"/>
    <mergeCell ref="AC185:AG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X217:AB218"/>
    <mergeCell ref="AC217:AG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X249:AB250"/>
    <mergeCell ref="AC249:AG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R250:V250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X281:AB282"/>
    <mergeCell ref="AC281:AG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R281:V281"/>
    <mergeCell ref="R282:V282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X313:AB314"/>
    <mergeCell ref="AC313:AG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R313:V313"/>
    <mergeCell ref="R314:V314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X345:AB346"/>
    <mergeCell ref="AC345:AG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R345:V345"/>
    <mergeCell ref="R346:V346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X377:AB378"/>
    <mergeCell ref="AC377:AG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  <mergeCell ref="R377:V377"/>
    <mergeCell ref="R378:V378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B119034E-A62A-4004-9D2D-D538020D1496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52843-ABE6-4695-BEBD-5DD4C364D193}">
  <dimension ref="C1:BU390"/>
  <sheetViews>
    <sheetView showGridLines="0" zoomScale="80" zoomScaleNormal="80" zoomScaleSheetLayoutView="80" workbookViewId="0">
      <pane ySplit="9" topLeftCell="A10" activePane="bottomLeft" state="frozen"/>
      <selection activeCell="BU19" sqref="BU19"/>
      <selection pane="bottomLeft" activeCell="BU19" sqref="BU19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0A3A16A6-0039-4D11-8A7E-03368684DD32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221E9-AAAE-40CB-B13D-F54793B7FF14}">
  <dimension ref="C1:BU390"/>
  <sheetViews>
    <sheetView showGridLines="0" zoomScale="80" zoomScaleNormal="80" zoomScaleSheetLayoutView="80" workbookViewId="0">
      <pane ySplit="9" topLeftCell="A10" activePane="bottomLeft" state="frozen"/>
      <selection activeCell="BU19" sqref="BU19"/>
      <selection pane="bottomLeft" activeCell="BU19" sqref="BU19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B96B9CC2-FCD2-4711-B9CE-61E11393BB67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99DE0-B2BC-48A2-A597-6896D4842891}">
  <dimension ref="C1:BU390"/>
  <sheetViews>
    <sheetView showGridLines="0" zoomScale="80" zoomScaleNormal="80" zoomScaleSheetLayoutView="80" workbookViewId="0">
      <pane ySplit="9" topLeftCell="A10" activePane="bottomLeft" state="frozen"/>
      <selection activeCell="BU19" sqref="BU19"/>
      <selection pane="bottomLeft" activeCell="BU19" sqref="BU19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985D3DDD-123F-413C-9A64-6EDDF3FFE029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DB51D-8AD6-433B-816B-30DBB7BA5A0C}">
  <dimension ref="C1:BU390"/>
  <sheetViews>
    <sheetView showGridLines="0" zoomScale="80" zoomScaleNormal="80" zoomScaleSheetLayoutView="80" workbookViewId="0">
      <pane ySplit="9" topLeftCell="A10" activePane="bottomLeft" state="frozen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C9184047-104E-4AAE-B76E-D43E5EE4FD59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363B8-63E6-4A71-8875-97F1F3560946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0B02E3DF-5EC7-41FB-8533-C927D13B6749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969E2-B8E4-42A4-A776-96AB2D54CFD8}">
  <dimension ref="C1:BU390"/>
  <sheetViews>
    <sheetView showGridLines="0" zoomScale="80" zoomScaleNormal="80" zoomScaleSheetLayoutView="80" workbookViewId="0">
      <pane ySplit="9" topLeftCell="A10" activePane="bottomLeft" state="frozen"/>
      <selection activeCell="AW32" sqref="AW32"/>
      <selection pane="bottomLeft" activeCell="AW32" sqref="AW32"/>
    </sheetView>
  </sheetViews>
  <sheetFormatPr defaultColWidth="3.125" defaultRowHeight="13.5"/>
  <cols>
    <col min="1" max="1" width="3.125" style="1" customWidth="1"/>
    <col min="2" max="2" width="4.375" style="1" customWidth="1"/>
    <col min="3" max="3" width="3.5" style="1" bestFit="1" customWidth="1"/>
    <col min="4" max="4" width="3.125" style="1" customWidth="1"/>
    <col min="5" max="5" width="3.125" style="1"/>
    <col min="6" max="6" width="3.5" style="1" bestFit="1" customWidth="1"/>
    <col min="7" max="36" width="3.125" style="1"/>
    <col min="37" max="38" width="1.375" style="1" customWidth="1"/>
    <col min="39" max="39" width="3.125" style="1"/>
    <col min="40" max="40" width="2.625" style="1" customWidth="1"/>
    <col min="41" max="41" width="3.125" style="1"/>
    <col min="42" max="42" width="1.125" style="1" customWidth="1"/>
    <col min="43" max="43" width="0.375" style="1" customWidth="1"/>
    <col min="44" max="44" width="3.125" style="1"/>
    <col min="45" max="45" width="8.5" style="1" bestFit="1" customWidth="1"/>
    <col min="46" max="46" width="3.125" style="1"/>
    <col min="47" max="55" width="4" style="1" customWidth="1"/>
    <col min="56" max="56" width="3.375" style="1" hidden="1" customWidth="1"/>
    <col min="57" max="69" width="4" style="1" customWidth="1"/>
    <col min="70" max="16384" width="3.125" style="1"/>
  </cols>
  <sheetData>
    <row r="1" spans="3:62" ht="17.25">
      <c r="R1" s="51" t="s">
        <v>27</v>
      </c>
      <c r="AS1" s="140">
        <v>1</v>
      </c>
    </row>
    <row r="2" spans="3:62" ht="16.5" customHeight="1">
      <c r="R2" s="2"/>
      <c r="AC2" s="134" t="s">
        <v>0</v>
      </c>
      <c r="AD2" s="134"/>
      <c r="AE2" s="134">
        <f>請求書総括!AH2</f>
        <v>0</v>
      </c>
      <c r="AF2" s="134"/>
      <c r="AG2" s="1" t="s">
        <v>1</v>
      </c>
      <c r="AH2" s="134">
        <f>請求書総括!AK2</f>
        <v>0</v>
      </c>
      <c r="AI2" s="134"/>
      <c r="AJ2" s="1" t="s">
        <v>2</v>
      </c>
      <c r="AK2" s="134">
        <f>請求書総括!AN2</f>
        <v>0</v>
      </c>
      <c r="AL2" s="134"/>
      <c r="AM2" s="134"/>
      <c r="AN2" s="1" t="s">
        <v>3</v>
      </c>
      <c r="AS2" s="140"/>
    </row>
    <row r="3" spans="3:62" ht="5.25" customHeight="1" thickBot="1">
      <c r="R3" s="2"/>
      <c r="AC3" s="60"/>
      <c r="AD3" s="60"/>
      <c r="AE3" s="60"/>
      <c r="AF3" s="60"/>
      <c r="AH3" s="60"/>
      <c r="AI3" s="60"/>
      <c r="AK3" s="60"/>
      <c r="AL3" s="60"/>
      <c r="AM3" s="60"/>
      <c r="AS3" s="140"/>
    </row>
    <row r="4" spans="3:62" ht="17.25" customHeight="1">
      <c r="C4" s="3" t="s">
        <v>4</v>
      </c>
      <c r="D4" s="4"/>
      <c r="E4" s="4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4"/>
      <c r="T4" s="5"/>
      <c r="Z4" s="1" t="s">
        <v>43</v>
      </c>
      <c r="AA4" s="60"/>
      <c r="AB4" s="256">
        <f>請求書総括!AC8</f>
        <v>0</v>
      </c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S4" s="1" t="s">
        <v>29</v>
      </c>
    </row>
    <row r="5" spans="3:62" ht="4.5" customHeight="1">
      <c r="C5" s="6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T5" s="7"/>
      <c r="AB5" s="256">
        <f>請求書総括!AC10</f>
        <v>0</v>
      </c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6"/>
      <c r="AN5" s="256"/>
    </row>
    <row r="6" spans="3:62" ht="17.25" customHeight="1">
      <c r="C6" s="6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134" t="s">
        <v>5</v>
      </c>
      <c r="T6" s="245"/>
      <c r="Z6" s="22"/>
      <c r="AA6" s="22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S6" s="1" t="s">
        <v>30</v>
      </c>
      <c r="BC6" s="26"/>
      <c r="BD6" s="26"/>
      <c r="BE6" s="26"/>
      <c r="BF6" s="26"/>
      <c r="BG6" s="26"/>
      <c r="BH6" s="26"/>
      <c r="BI6" s="26"/>
    </row>
    <row r="7" spans="3:62" ht="6.75" customHeight="1" thickBot="1">
      <c r="C7" s="8"/>
      <c r="D7" s="9"/>
      <c r="E7" s="9"/>
      <c r="F7" s="255"/>
      <c r="G7" s="255"/>
      <c r="H7" s="255"/>
      <c r="I7" s="255"/>
      <c r="J7" s="255"/>
      <c r="K7" s="255"/>
      <c r="L7" s="255"/>
      <c r="M7" s="255"/>
      <c r="N7" s="255"/>
      <c r="O7" s="255"/>
      <c r="P7" s="255"/>
      <c r="Q7" s="255"/>
      <c r="R7" s="255"/>
      <c r="S7" s="9"/>
      <c r="T7" s="10"/>
      <c r="U7" s="46"/>
      <c r="V7" s="22"/>
      <c r="W7" s="126"/>
      <c r="X7" s="126"/>
      <c r="Y7" s="126"/>
      <c r="Z7" s="246"/>
      <c r="AA7" s="246"/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2"/>
      <c r="AM7" s="22"/>
      <c r="AN7" s="22"/>
      <c r="BC7" s="26"/>
      <c r="BD7" s="26"/>
      <c r="BE7" s="26"/>
      <c r="BF7" s="26"/>
      <c r="BG7" s="26"/>
      <c r="BH7" s="26"/>
      <c r="BI7" s="26"/>
    </row>
    <row r="8" spans="3:62" ht="14.25" customHeight="1">
      <c r="C8" s="236" t="s">
        <v>6</v>
      </c>
      <c r="D8" s="131" t="s">
        <v>7</v>
      </c>
      <c r="E8" s="133"/>
      <c r="F8" s="238" t="s">
        <v>8</v>
      </c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153" t="s">
        <v>9</v>
      </c>
      <c r="V8" s="134"/>
      <c r="W8" s="135"/>
      <c r="X8" s="153" t="s">
        <v>10</v>
      </c>
      <c r="Y8" s="135"/>
      <c r="Z8" s="153" t="s">
        <v>11</v>
      </c>
      <c r="AA8" s="134"/>
      <c r="AB8" s="135"/>
      <c r="AC8" s="153" t="s">
        <v>12</v>
      </c>
      <c r="AD8" s="134"/>
      <c r="AE8" s="134"/>
      <c r="AF8" s="134"/>
      <c r="AG8" s="135"/>
      <c r="AH8" s="221" t="s">
        <v>13</v>
      </c>
      <c r="AI8" s="222"/>
      <c r="AJ8" s="153" t="s">
        <v>14</v>
      </c>
      <c r="AK8" s="134"/>
      <c r="AL8" s="134"/>
      <c r="AM8" s="134"/>
      <c r="AN8" s="135"/>
      <c r="AV8" s="21"/>
      <c r="BC8" s="26"/>
      <c r="BD8" s="21" t="s">
        <v>23</v>
      </c>
      <c r="BE8" s="21"/>
      <c r="BF8" s="26"/>
      <c r="BG8" s="26"/>
      <c r="BH8" s="26"/>
      <c r="BI8" s="26"/>
    </row>
    <row r="9" spans="3:62" ht="14.25" customHeight="1" thickBot="1">
      <c r="C9" s="237"/>
      <c r="D9" s="11" t="s">
        <v>2</v>
      </c>
      <c r="E9" s="12" t="s">
        <v>3</v>
      </c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153"/>
      <c r="V9" s="134"/>
      <c r="W9" s="135"/>
      <c r="X9" s="218"/>
      <c r="Y9" s="220"/>
      <c r="Z9" s="153"/>
      <c r="AA9" s="134"/>
      <c r="AB9" s="135"/>
      <c r="AC9" s="218"/>
      <c r="AD9" s="219"/>
      <c r="AE9" s="219"/>
      <c r="AF9" s="219"/>
      <c r="AG9" s="220"/>
      <c r="AH9" s="221"/>
      <c r="AI9" s="222"/>
      <c r="AJ9" s="154"/>
      <c r="AK9" s="155"/>
      <c r="AL9" s="155"/>
      <c r="AM9" s="155"/>
      <c r="AN9" s="156"/>
      <c r="AV9" s="44"/>
      <c r="BC9" s="26"/>
      <c r="BD9" s="21" t="s">
        <v>24</v>
      </c>
      <c r="BE9" s="21"/>
      <c r="BF9" s="26"/>
      <c r="BG9" s="26"/>
      <c r="BH9" s="26"/>
      <c r="BI9" s="26"/>
    </row>
    <row r="10" spans="3:62" ht="21" customHeight="1">
      <c r="C10" s="13">
        <v>1</v>
      </c>
      <c r="D10" s="14"/>
      <c r="E10" s="15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4"/>
      <c r="V10" s="225"/>
      <c r="W10" s="226"/>
      <c r="X10" s="227"/>
      <c r="Y10" s="228"/>
      <c r="Z10" s="229"/>
      <c r="AA10" s="230"/>
      <c r="AB10" s="231"/>
      <c r="AC10" s="232">
        <f>ROUND(U10*Z10,0)</f>
        <v>0</v>
      </c>
      <c r="AD10" s="233"/>
      <c r="AE10" s="233"/>
      <c r="AF10" s="233"/>
      <c r="AG10" s="234"/>
      <c r="AH10" s="229">
        <v>10</v>
      </c>
      <c r="AI10" s="235"/>
      <c r="AJ10" s="183"/>
      <c r="AK10" s="129"/>
      <c r="AL10" s="129"/>
      <c r="AM10" s="129"/>
      <c r="AN10" s="130"/>
      <c r="AV10" s="44"/>
      <c r="BC10" s="26"/>
      <c r="BD10" s="61">
        <v>10</v>
      </c>
      <c r="BE10" s="62"/>
      <c r="BF10" s="26"/>
      <c r="BG10" s="26"/>
      <c r="BH10" s="26"/>
      <c r="BI10" s="26"/>
    </row>
    <row r="11" spans="3:62" ht="21" customHeight="1">
      <c r="C11" s="13">
        <v>2</v>
      </c>
      <c r="D11" s="16"/>
      <c r="E11" s="1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8"/>
      <c r="V11" s="199"/>
      <c r="W11" s="200"/>
      <c r="X11" s="205"/>
      <c r="Y11" s="206"/>
      <c r="Z11" s="201"/>
      <c r="AA11" s="202"/>
      <c r="AB11" s="203"/>
      <c r="AC11" s="193">
        <f>ROUND(U11*Z11,0)</f>
        <v>0</v>
      </c>
      <c r="AD11" s="194"/>
      <c r="AE11" s="194"/>
      <c r="AF11" s="194"/>
      <c r="AG11" s="195"/>
      <c r="AH11" s="201">
        <v>10</v>
      </c>
      <c r="AI11" s="204"/>
      <c r="AJ11" s="183"/>
      <c r="AK11" s="129"/>
      <c r="AL11" s="129"/>
      <c r="AM11" s="129"/>
      <c r="AN11" s="130"/>
      <c r="AV11" s="44"/>
      <c r="BC11" s="26"/>
      <c r="BD11" s="62">
        <v>8</v>
      </c>
      <c r="BE11" s="62"/>
      <c r="BF11" s="26"/>
      <c r="BG11" s="26"/>
      <c r="BH11" s="26"/>
      <c r="BI11" s="26"/>
    </row>
    <row r="12" spans="3:62" ht="21" customHeight="1">
      <c r="C12" s="13">
        <v>3</v>
      </c>
      <c r="D12" s="16"/>
      <c r="E12" s="1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8"/>
      <c r="V12" s="199"/>
      <c r="W12" s="200"/>
      <c r="X12" s="205"/>
      <c r="Y12" s="206"/>
      <c r="Z12" s="201"/>
      <c r="AA12" s="202"/>
      <c r="AB12" s="203"/>
      <c r="AC12" s="193">
        <f t="shared" ref="AC12:AC24" si="0">ROUND(U12*Z12,0)</f>
        <v>0</v>
      </c>
      <c r="AD12" s="194"/>
      <c r="AE12" s="194"/>
      <c r="AF12" s="194"/>
      <c r="AG12" s="195"/>
      <c r="AH12" s="201">
        <v>10</v>
      </c>
      <c r="AI12" s="204"/>
      <c r="AJ12" s="183"/>
      <c r="AK12" s="129"/>
      <c r="AL12" s="129"/>
      <c r="AM12" s="129"/>
      <c r="AN12" s="130"/>
      <c r="BC12" s="26"/>
      <c r="BD12" s="26"/>
      <c r="BE12" s="26"/>
      <c r="BF12" s="26"/>
      <c r="BG12" s="26"/>
      <c r="BH12" s="26"/>
      <c r="BI12" s="26"/>
    </row>
    <row r="13" spans="3:62" ht="21" customHeight="1">
      <c r="C13" s="13">
        <v>4</v>
      </c>
      <c r="D13" s="16"/>
      <c r="E13" s="1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8"/>
      <c r="V13" s="199"/>
      <c r="W13" s="200"/>
      <c r="X13" s="205"/>
      <c r="Y13" s="206"/>
      <c r="Z13" s="201"/>
      <c r="AA13" s="202"/>
      <c r="AB13" s="203"/>
      <c r="AC13" s="193">
        <f t="shared" si="0"/>
        <v>0</v>
      </c>
      <c r="AD13" s="194"/>
      <c r="AE13" s="194"/>
      <c r="AF13" s="194"/>
      <c r="AG13" s="195"/>
      <c r="AH13" s="201">
        <v>10</v>
      </c>
      <c r="AI13" s="204"/>
      <c r="AJ13" s="183"/>
      <c r="AK13" s="129"/>
      <c r="AL13" s="129"/>
      <c r="AM13" s="129"/>
      <c r="AN13" s="130"/>
      <c r="BC13" s="26"/>
      <c r="BD13" s="26" t="s">
        <v>28</v>
      </c>
      <c r="BE13" s="26"/>
      <c r="BF13" s="26"/>
      <c r="BG13" s="26"/>
      <c r="BH13" s="26"/>
      <c r="BI13" s="26"/>
    </row>
    <row r="14" spans="3:62" ht="21" customHeight="1">
      <c r="C14" s="13">
        <v>5</v>
      </c>
      <c r="D14" s="16"/>
      <c r="E14" s="1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8"/>
      <c r="V14" s="199"/>
      <c r="W14" s="200"/>
      <c r="X14" s="205"/>
      <c r="Y14" s="206"/>
      <c r="Z14" s="201"/>
      <c r="AA14" s="202"/>
      <c r="AB14" s="203"/>
      <c r="AC14" s="193">
        <f t="shared" si="0"/>
        <v>0</v>
      </c>
      <c r="AD14" s="194"/>
      <c r="AE14" s="194"/>
      <c r="AF14" s="194"/>
      <c r="AG14" s="195"/>
      <c r="AH14" s="201">
        <v>10</v>
      </c>
      <c r="AI14" s="204"/>
      <c r="AJ14" s="183"/>
      <c r="AK14" s="129"/>
      <c r="AL14" s="129"/>
      <c r="AM14" s="129"/>
      <c r="AN14" s="130"/>
      <c r="BC14" s="26"/>
      <c r="BD14" s="63" t="s">
        <v>31</v>
      </c>
      <c r="BE14" s="26"/>
      <c r="BF14" s="26"/>
      <c r="BG14" s="26"/>
      <c r="BH14" s="26"/>
      <c r="BI14" s="26"/>
    </row>
    <row r="15" spans="3:62" ht="21" customHeight="1">
      <c r="C15" s="13">
        <v>6</v>
      </c>
      <c r="D15" s="16"/>
      <c r="E15" s="1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8"/>
      <c r="V15" s="199"/>
      <c r="W15" s="200"/>
      <c r="X15" s="205"/>
      <c r="Y15" s="206"/>
      <c r="Z15" s="201"/>
      <c r="AA15" s="202"/>
      <c r="AB15" s="203"/>
      <c r="AC15" s="193">
        <f t="shared" si="0"/>
        <v>0</v>
      </c>
      <c r="AD15" s="194"/>
      <c r="AE15" s="194"/>
      <c r="AF15" s="194"/>
      <c r="AG15" s="195"/>
      <c r="AH15" s="201">
        <v>10</v>
      </c>
      <c r="AI15" s="204"/>
      <c r="AJ15" s="183"/>
      <c r="AK15" s="129"/>
      <c r="AL15" s="129"/>
      <c r="AM15" s="129"/>
      <c r="AN15" s="130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47"/>
      <c r="BE15" s="147"/>
      <c r="BF15" s="147"/>
      <c r="BG15" s="147"/>
      <c r="BH15" s="147"/>
      <c r="BI15" s="148"/>
      <c r="BJ15" s="148"/>
    </row>
    <row r="16" spans="3:62" ht="21" customHeight="1">
      <c r="C16" s="13">
        <v>7</v>
      </c>
      <c r="D16" s="16"/>
      <c r="E16" s="1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8"/>
      <c r="V16" s="199"/>
      <c r="W16" s="200"/>
      <c r="X16" s="205"/>
      <c r="Y16" s="206"/>
      <c r="Z16" s="201"/>
      <c r="AA16" s="202"/>
      <c r="AB16" s="203"/>
      <c r="AC16" s="193">
        <f t="shared" si="0"/>
        <v>0</v>
      </c>
      <c r="AD16" s="194"/>
      <c r="AE16" s="194"/>
      <c r="AF16" s="194"/>
      <c r="AG16" s="195"/>
      <c r="AH16" s="201">
        <v>10</v>
      </c>
      <c r="AI16" s="204"/>
      <c r="AJ16" s="183"/>
      <c r="AK16" s="129"/>
      <c r="AL16" s="129"/>
      <c r="AM16" s="129"/>
      <c r="AN16" s="130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47"/>
      <c r="BE16" s="147"/>
      <c r="BF16" s="147"/>
      <c r="BG16" s="147"/>
      <c r="BH16" s="147"/>
      <c r="BI16" s="148"/>
      <c r="BJ16" s="148"/>
    </row>
    <row r="17" spans="3:73" ht="21" customHeight="1">
      <c r="C17" s="13">
        <v>8</v>
      </c>
      <c r="D17" s="16"/>
      <c r="E17" s="1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8"/>
      <c r="V17" s="199"/>
      <c r="W17" s="200"/>
      <c r="X17" s="205"/>
      <c r="Y17" s="206"/>
      <c r="Z17" s="201"/>
      <c r="AA17" s="202"/>
      <c r="AB17" s="203"/>
      <c r="AC17" s="193">
        <f t="shared" si="0"/>
        <v>0</v>
      </c>
      <c r="AD17" s="194"/>
      <c r="AE17" s="194"/>
      <c r="AF17" s="194"/>
      <c r="AG17" s="195"/>
      <c r="AH17" s="201">
        <v>10</v>
      </c>
      <c r="AI17" s="204"/>
      <c r="AJ17" s="183"/>
      <c r="AK17" s="129"/>
      <c r="AL17" s="129"/>
      <c r="AM17" s="129"/>
      <c r="AN17" s="130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49"/>
      <c r="BE17" s="149"/>
      <c r="BF17" s="149"/>
      <c r="BG17" s="149"/>
      <c r="BH17" s="149"/>
      <c r="BI17" s="148"/>
      <c r="BJ17" s="148"/>
    </row>
    <row r="18" spans="3:73" ht="21" customHeight="1">
      <c r="C18" s="13">
        <v>9</v>
      </c>
      <c r="D18" s="16"/>
      <c r="E18" s="1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8"/>
      <c r="V18" s="199"/>
      <c r="W18" s="200"/>
      <c r="X18" s="205"/>
      <c r="Y18" s="206"/>
      <c r="Z18" s="201"/>
      <c r="AA18" s="202"/>
      <c r="AB18" s="203"/>
      <c r="AC18" s="193">
        <f t="shared" si="0"/>
        <v>0</v>
      </c>
      <c r="AD18" s="194"/>
      <c r="AE18" s="194"/>
      <c r="AF18" s="194"/>
      <c r="AG18" s="195"/>
      <c r="AH18" s="201">
        <v>10</v>
      </c>
      <c r="AI18" s="204"/>
      <c r="AJ18" s="183"/>
      <c r="AK18" s="129"/>
      <c r="AL18" s="129"/>
      <c r="AM18" s="129"/>
      <c r="AN18" s="130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49"/>
      <c r="BE18" s="149"/>
      <c r="BF18" s="149"/>
      <c r="BG18" s="149"/>
      <c r="BH18" s="149"/>
      <c r="BI18" s="148"/>
      <c r="BJ18" s="148"/>
    </row>
    <row r="19" spans="3:73" ht="21" customHeight="1">
      <c r="C19" s="18">
        <v>10</v>
      </c>
      <c r="D19" s="47"/>
      <c r="E19" s="48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8"/>
      <c r="V19" s="209"/>
      <c r="W19" s="210"/>
      <c r="X19" s="211"/>
      <c r="Y19" s="212"/>
      <c r="Z19" s="213"/>
      <c r="AA19" s="214"/>
      <c r="AB19" s="215"/>
      <c r="AC19" s="193">
        <f t="shared" si="0"/>
        <v>0</v>
      </c>
      <c r="AD19" s="194"/>
      <c r="AE19" s="194"/>
      <c r="AF19" s="194"/>
      <c r="AG19" s="195"/>
      <c r="AH19" s="213">
        <v>10</v>
      </c>
      <c r="AI19" s="216"/>
      <c r="AJ19" s="183"/>
      <c r="AK19" s="129"/>
      <c r="AL19" s="129"/>
      <c r="AM19" s="129"/>
      <c r="AN19" s="130"/>
    </row>
    <row r="20" spans="3:73" ht="21" customHeight="1">
      <c r="C20" s="13">
        <v>11</v>
      </c>
      <c r="D20" s="16"/>
      <c r="E20" s="1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8"/>
      <c r="V20" s="199"/>
      <c r="W20" s="200"/>
      <c r="X20" s="205"/>
      <c r="Y20" s="206"/>
      <c r="Z20" s="201"/>
      <c r="AA20" s="202"/>
      <c r="AB20" s="203"/>
      <c r="AC20" s="193">
        <f t="shared" si="0"/>
        <v>0</v>
      </c>
      <c r="AD20" s="194"/>
      <c r="AE20" s="194"/>
      <c r="AF20" s="194"/>
      <c r="AG20" s="195"/>
      <c r="AH20" s="201">
        <v>10</v>
      </c>
      <c r="AI20" s="204"/>
      <c r="AJ20" s="183"/>
      <c r="AK20" s="129"/>
      <c r="AL20" s="129"/>
      <c r="AM20" s="129"/>
      <c r="AN20" s="130"/>
    </row>
    <row r="21" spans="3:73" ht="21" customHeight="1">
      <c r="C21" s="18">
        <v>12</v>
      </c>
      <c r="D21" s="16"/>
      <c r="E21" s="1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8"/>
      <c r="V21" s="199"/>
      <c r="W21" s="200"/>
      <c r="X21" s="188"/>
      <c r="Y21" s="189"/>
      <c r="Z21" s="201"/>
      <c r="AA21" s="202"/>
      <c r="AB21" s="203"/>
      <c r="AC21" s="193">
        <f t="shared" si="0"/>
        <v>0</v>
      </c>
      <c r="AD21" s="194"/>
      <c r="AE21" s="194"/>
      <c r="AF21" s="194"/>
      <c r="AG21" s="195"/>
      <c r="AH21" s="201">
        <v>10</v>
      </c>
      <c r="AI21" s="204"/>
      <c r="AJ21" s="183"/>
      <c r="AK21" s="129"/>
      <c r="AL21" s="129"/>
      <c r="AM21" s="129"/>
      <c r="AN21" s="130"/>
    </row>
    <row r="22" spans="3:73" ht="21" customHeight="1">
      <c r="C22" s="13">
        <v>13</v>
      </c>
      <c r="D22" s="49"/>
      <c r="E22" s="50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5"/>
      <c r="V22" s="186"/>
      <c r="W22" s="187"/>
      <c r="X22" s="188"/>
      <c r="Y22" s="189"/>
      <c r="Z22" s="190"/>
      <c r="AA22" s="191"/>
      <c r="AB22" s="192"/>
      <c r="AC22" s="193">
        <f t="shared" si="0"/>
        <v>0</v>
      </c>
      <c r="AD22" s="194"/>
      <c r="AE22" s="194"/>
      <c r="AF22" s="194"/>
      <c r="AG22" s="195"/>
      <c r="AH22" s="190">
        <v>10</v>
      </c>
      <c r="AI22" s="196"/>
      <c r="AJ22" s="183"/>
      <c r="AK22" s="129"/>
      <c r="AL22" s="129"/>
      <c r="AM22" s="129"/>
      <c r="AN22" s="130"/>
    </row>
    <row r="23" spans="3:73" ht="21" customHeight="1">
      <c r="C23" s="13">
        <v>14</v>
      </c>
      <c r="D23" s="49" t="s">
        <v>64</v>
      </c>
      <c r="E23" s="50" t="s">
        <v>64</v>
      </c>
      <c r="F23" s="184" t="s">
        <v>64</v>
      </c>
      <c r="G23" s="184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5"/>
      <c r="V23" s="186"/>
      <c r="W23" s="187"/>
      <c r="X23" s="188"/>
      <c r="Y23" s="189"/>
      <c r="Z23" s="190"/>
      <c r="AA23" s="191"/>
      <c r="AB23" s="192"/>
      <c r="AC23" s="193">
        <f t="shared" si="0"/>
        <v>0</v>
      </c>
      <c r="AD23" s="194"/>
      <c r="AE23" s="194"/>
      <c r="AF23" s="194"/>
      <c r="AG23" s="195"/>
      <c r="AH23" s="190">
        <v>10</v>
      </c>
      <c r="AI23" s="196"/>
      <c r="AJ23" s="183"/>
      <c r="AK23" s="129"/>
      <c r="AL23" s="129"/>
      <c r="AM23" s="129"/>
      <c r="AN23" s="130"/>
    </row>
    <row r="24" spans="3:73" ht="21" customHeight="1" thickBot="1">
      <c r="C24" s="18">
        <v>15</v>
      </c>
      <c r="D24" s="19"/>
      <c r="E24" s="20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9"/>
      <c r="V24" s="170"/>
      <c r="W24" s="171"/>
      <c r="X24" s="172"/>
      <c r="Y24" s="173"/>
      <c r="Z24" s="174"/>
      <c r="AA24" s="175"/>
      <c r="AB24" s="176"/>
      <c r="AC24" s="177">
        <f t="shared" si="0"/>
        <v>0</v>
      </c>
      <c r="AD24" s="178"/>
      <c r="AE24" s="178"/>
      <c r="AF24" s="178"/>
      <c r="AG24" s="179"/>
      <c r="AH24" s="174"/>
      <c r="AI24" s="180"/>
      <c r="AJ24" s="183"/>
      <c r="AK24" s="129"/>
      <c r="AL24" s="129"/>
      <c r="AM24" s="129"/>
      <c r="AN24" s="130"/>
    </row>
    <row r="25" spans="3:73" ht="15.75" customHeight="1">
      <c r="C25" s="18"/>
      <c r="D25" s="90"/>
      <c r="N25" s="56" t="s">
        <v>15</v>
      </c>
      <c r="O25" s="57" t="s">
        <v>16</v>
      </c>
      <c r="P25" s="1" t="s">
        <v>17</v>
      </c>
      <c r="R25" s="181">
        <f>SUMIF($AH$10:$AI$24,"10",$AC$10:$AG$24)</f>
        <v>0</v>
      </c>
      <c r="S25" s="181"/>
      <c r="T25" s="181"/>
      <c r="U25" s="181"/>
      <c r="V25" s="181"/>
      <c r="W25" s="58" t="s">
        <v>18</v>
      </c>
      <c r="X25" s="153" t="s">
        <v>26</v>
      </c>
      <c r="Y25" s="134"/>
      <c r="Z25" s="134"/>
      <c r="AA25" s="134"/>
      <c r="AB25" s="135"/>
      <c r="AC25" s="157">
        <f>R25+R26</f>
        <v>0</v>
      </c>
      <c r="AD25" s="149"/>
      <c r="AE25" s="149"/>
      <c r="AF25" s="149"/>
      <c r="AG25" s="158"/>
      <c r="AH25" s="247" t="s">
        <v>45</v>
      </c>
      <c r="AI25" s="248"/>
      <c r="AJ25" s="248"/>
      <c r="AN25" s="72"/>
    </row>
    <row r="26" spans="3:73" ht="15.75" customHeight="1">
      <c r="C26" s="23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54" t="s">
        <v>15</v>
      </c>
      <c r="O26" s="22"/>
      <c r="P26" s="22" t="s">
        <v>17</v>
      </c>
      <c r="Q26" s="22"/>
      <c r="R26" s="182">
        <f>SUMIF($AH$10:$AI$24,"8",$AC$10:$AG$24)</f>
        <v>0</v>
      </c>
      <c r="S26" s="182"/>
      <c r="T26" s="182"/>
      <c r="U26" s="182"/>
      <c r="V26" s="182"/>
      <c r="W26" s="55" t="s">
        <v>18</v>
      </c>
      <c r="X26" s="154"/>
      <c r="Y26" s="155"/>
      <c r="Z26" s="155"/>
      <c r="AA26" s="155"/>
      <c r="AB26" s="156"/>
      <c r="AC26" s="159"/>
      <c r="AD26" s="160"/>
      <c r="AE26" s="160"/>
      <c r="AF26" s="160"/>
      <c r="AG26" s="161"/>
      <c r="AH26" s="249"/>
      <c r="AI26" s="250"/>
      <c r="AJ26" s="250"/>
      <c r="AK26" s="22"/>
      <c r="AL26" s="22"/>
      <c r="AM26" s="22"/>
      <c r="AN26" s="24"/>
    </row>
    <row r="27" spans="3:73" s="26" customFormat="1" ht="4.5" customHeight="1">
      <c r="C27" s="25"/>
      <c r="V27" s="21"/>
      <c r="W27" s="21"/>
      <c r="X27" s="21"/>
    </row>
    <row r="28" spans="3:73" s="26" customFormat="1" ht="13.5" customHeight="1">
      <c r="C28" s="21" t="s">
        <v>49</v>
      </c>
      <c r="G28" s="251" t="s">
        <v>46</v>
      </c>
      <c r="H28" s="251"/>
      <c r="I28" s="71">
        <v>10</v>
      </c>
      <c r="J28" s="71" t="s">
        <v>44</v>
      </c>
      <c r="K28" s="71"/>
      <c r="L28" s="260">
        <f>SUMIF(O25:O378,BD10,R25:R378)</f>
        <v>0</v>
      </c>
      <c r="M28" s="260"/>
      <c r="N28" s="260"/>
      <c r="O28" s="260"/>
      <c r="P28" s="260"/>
      <c r="R28" s="252" t="s">
        <v>48</v>
      </c>
      <c r="S28" s="252"/>
      <c r="T28" s="261">
        <f>AS1</f>
        <v>1</v>
      </c>
      <c r="U28" s="261"/>
      <c r="W28" s="162" t="s">
        <v>19</v>
      </c>
      <c r="X28" s="163"/>
      <c r="Y28" s="164"/>
      <c r="Z28" s="162" t="s">
        <v>20</v>
      </c>
      <c r="AA28" s="163"/>
      <c r="AB28" s="163"/>
      <c r="AC28" s="163"/>
      <c r="AD28" s="163"/>
      <c r="AE28" s="163"/>
      <c r="AF28" s="165" t="s">
        <v>21</v>
      </c>
      <c r="AG28" s="166"/>
      <c r="AH28" s="167"/>
      <c r="AI28" s="163" t="s">
        <v>22</v>
      </c>
      <c r="AJ28" s="163"/>
      <c r="AK28" s="163"/>
      <c r="AL28" s="163"/>
      <c r="AM28" s="163"/>
      <c r="AN28" s="164"/>
    </row>
    <row r="29" spans="3:73" s="26" customFormat="1" ht="15" customHeight="1">
      <c r="C29" s="71"/>
      <c r="G29" s="62"/>
      <c r="H29" s="62"/>
      <c r="I29" s="73"/>
      <c r="J29" s="73" t="s">
        <v>44</v>
      </c>
      <c r="K29" s="73"/>
      <c r="L29" s="258">
        <f>SUMIF(O25:O377,BD11,R25:R377)</f>
        <v>0</v>
      </c>
      <c r="M29" s="258"/>
      <c r="N29" s="258"/>
      <c r="O29" s="258"/>
      <c r="P29" s="258"/>
      <c r="V29" s="21"/>
      <c r="W29" s="27"/>
      <c r="Y29" s="28"/>
      <c r="Z29" s="27"/>
      <c r="AF29" s="29"/>
      <c r="AH29" s="30"/>
      <c r="AN29" s="28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</row>
    <row r="30" spans="3:73" s="26" customFormat="1" ht="15" customHeight="1">
      <c r="L30" s="259">
        <f>SUM(L28:P29)</f>
        <v>0</v>
      </c>
      <c r="M30" s="259"/>
      <c r="N30" s="259"/>
      <c r="O30" s="259"/>
      <c r="P30" s="259"/>
      <c r="V30" s="21"/>
      <c r="W30" s="31"/>
      <c r="X30" s="21"/>
      <c r="Y30" s="32"/>
      <c r="Z30" s="27"/>
      <c r="AA30" s="21"/>
      <c r="AB30" s="21"/>
      <c r="AC30" s="21"/>
      <c r="AD30" s="21"/>
      <c r="AF30" s="33"/>
      <c r="AG30" s="21"/>
      <c r="AH30" s="34"/>
      <c r="AI30" s="21"/>
      <c r="AJ30" s="21"/>
      <c r="AK30" s="21"/>
      <c r="AL30" s="21"/>
      <c r="AM30" s="21"/>
      <c r="AN30" s="28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</row>
    <row r="31" spans="3:73" s="26" customFormat="1" ht="15" customHeight="1">
      <c r="V31" s="21"/>
      <c r="W31" s="31"/>
      <c r="X31" s="21"/>
      <c r="Y31" s="32"/>
      <c r="Z31" s="27"/>
      <c r="AA31" s="21"/>
      <c r="AB31" s="21"/>
      <c r="AC31" s="21"/>
      <c r="AD31" s="21"/>
      <c r="AF31" s="33"/>
      <c r="AG31" s="21"/>
      <c r="AH31" s="34"/>
      <c r="AI31" s="21"/>
      <c r="AJ31" s="21"/>
      <c r="AK31" s="21"/>
      <c r="AL31" s="21"/>
      <c r="AM31" s="21"/>
      <c r="AN31" s="28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</row>
    <row r="32" spans="3:73" s="26" customFormat="1" ht="10.5" customHeight="1">
      <c r="C32" s="70"/>
      <c r="N32" s="21"/>
      <c r="O32" s="21"/>
      <c r="P32" s="21"/>
      <c r="Q32" s="21"/>
      <c r="R32" s="21"/>
      <c r="S32" s="21"/>
      <c r="T32" s="21"/>
      <c r="U32" s="21"/>
      <c r="V32" s="21"/>
      <c r="W32" s="35"/>
      <c r="X32" s="36"/>
      <c r="Y32" s="37"/>
      <c r="Z32" s="38"/>
      <c r="AA32" s="36"/>
      <c r="AB32" s="36"/>
      <c r="AC32" s="36"/>
      <c r="AD32" s="36"/>
      <c r="AE32" s="39"/>
      <c r="AF32" s="40"/>
      <c r="AG32" s="41"/>
      <c r="AH32" s="42"/>
      <c r="AI32" s="36"/>
      <c r="AJ32" s="36"/>
      <c r="AK32" s="36"/>
      <c r="AL32" s="36"/>
      <c r="AM32" s="36"/>
      <c r="AN32" s="43"/>
    </row>
    <row r="33" spans="3:48" ht="17.25">
      <c r="R33" s="51" t="s">
        <v>27</v>
      </c>
    </row>
    <row r="34" spans="3:48" ht="16.5" customHeight="1">
      <c r="R34" s="2"/>
      <c r="AC34" s="134" t="s">
        <v>0</v>
      </c>
      <c r="AD34" s="134"/>
      <c r="AE34" s="239">
        <f>AE2</f>
        <v>0</v>
      </c>
      <c r="AF34" s="239"/>
      <c r="AG34" s="1" t="s">
        <v>1</v>
      </c>
      <c r="AH34" s="239">
        <f>AH2</f>
        <v>0</v>
      </c>
      <c r="AI34" s="239"/>
      <c r="AJ34" s="1" t="s">
        <v>2</v>
      </c>
      <c r="AK34" s="134">
        <v>20</v>
      </c>
      <c r="AL34" s="134"/>
      <c r="AM34" s="134"/>
      <c r="AN34" s="1" t="s">
        <v>3</v>
      </c>
    </row>
    <row r="35" spans="3:48" ht="5.25" customHeight="1" thickBot="1">
      <c r="R35" s="2"/>
      <c r="AC35" s="60"/>
      <c r="AD35" s="60"/>
      <c r="AE35" s="60"/>
      <c r="AF35" s="60"/>
      <c r="AH35" s="60"/>
      <c r="AI35" s="60"/>
      <c r="AK35" s="60"/>
      <c r="AL35" s="60"/>
      <c r="AM35" s="60"/>
    </row>
    <row r="36" spans="3:48" ht="17.25" customHeight="1">
      <c r="C36" s="3" t="s">
        <v>4</v>
      </c>
      <c r="D36" s="4"/>
      <c r="E36" s="4"/>
      <c r="F36" s="240">
        <f>F4</f>
        <v>0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4"/>
      <c r="T36" s="5"/>
      <c r="Z36" s="1" t="s">
        <v>43</v>
      </c>
      <c r="AA36" s="45"/>
      <c r="AB36" s="243">
        <f>AB4</f>
        <v>0</v>
      </c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</row>
    <row r="37" spans="3:48" ht="4.5" customHeight="1">
      <c r="C37" s="6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T37" s="7"/>
      <c r="AB37" s="243">
        <f>AB5</f>
        <v>0</v>
      </c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</row>
    <row r="38" spans="3:48" ht="17.25" customHeight="1">
      <c r="C38" s="6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134" t="s">
        <v>5</v>
      </c>
      <c r="T38" s="245"/>
      <c r="Z38" s="22"/>
      <c r="AA38" s="22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3:48" ht="6.75" customHeight="1" thickBot="1">
      <c r="C39" s="8"/>
      <c r="D39" s="9"/>
      <c r="E39" s="9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  <c r="S39" s="9"/>
      <c r="T39" s="10"/>
      <c r="U39" s="46"/>
      <c r="V39" s="22"/>
      <c r="W39" s="126"/>
      <c r="X39" s="126"/>
      <c r="Y39" s="12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2"/>
      <c r="AM39" s="22"/>
      <c r="AN39" s="22"/>
    </row>
    <row r="40" spans="3:48" ht="14.25" customHeight="1">
      <c r="C40" s="236" t="s">
        <v>6</v>
      </c>
      <c r="D40" s="131" t="s">
        <v>7</v>
      </c>
      <c r="E40" s="133"/>
      <c r="F40" s="238" t="s">
        <v>8</v>
      </c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153" t="s">
        <v>9</v>
      </c>
      <c r="V40" s="134"/>
      <c r="W40" s="135"/>
      <c r="X40" s="153" t="s">
        <v>10</v>
      </c>
      <c r="Y40" s="135"/>
      <c r="Z40" s="153" t="s">
        <v>11</v>
      </c>
      <c r="AA40" s="134"/>
      <c r="AB40" s="135"/>
      <c r="AC40" s="153" t="s">
        <v>12</v>
      </c>
      <c r="AD40" s="134"/>
      <c r="AE40" s="134"/>
      <c r="AF40" s="134"/>
      <c r="AG40" s="135"/>
      <c r="AH40" s="221" t="s">
        <v>13</v>
      </c>
      <c r="AI40" s="222"/>
      <c r="AJ40" s="153" t="s">
        <v>14</v>
      </c>
      <c r="AK40" s="134"/>
      <c r="AL40" s="134"/>
      <c r="AM40" s="134"/>
      <c r="AN40" s="135"/>
      <c r="AT40" s="21"/>
      <c r="AU40" s="21"/>
      <c r="AV40" s="21"/>
    </row>
    <row r="41" spans="3:48" ht="14.25" customHeight="1" thickBot="1">
      <c r="C41" s="237"/>
      <c r="D41" s="11" t="s">
        <v>2</v>
      </c>
      <c r="E41" s="12" t="s">
        <v>3</v>
      </c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153"/>
      <c r="V41" s="134"/>
      <c r="W41" s="135"/>
      <c r="X41" s="218"/>
      <c r="Y41" s="220"/>
      <c r="Z41" s="153"/>
      <c r="AA41" s="134"/>
      <c r="AB41" s="135"/>
      <c r="AC41" s="218"/>
      <c r="AD41" s="219"/>
      <c r="AE41" s="219"/>
      <c r="AF41" s="219"/>
      <c r="AG41" s="220"/>
      <c r="AH41" s="221"/>
      <c r="AI41" s="222"/>
      <c r="AJ41" s="154"/>
      <c r="AK41" s="155"/>
      <c r="AL41" s="155"/>
      <c r="AM41" s="155"/>
      <c r="AN41" s="156"/>
      <c r="AT41" s="44"/>
      <c r="AU41" s="44"/>
      <c r="AV41" s="44"/>
    </row>
    <row r="42" spans="3:48" ht="21" customHeight="1">
      <c r="C42" s="13">
        <v>1</v>
      </c>
      <c r="D42" s="14"/>
      <c r="E42" s="15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4"/>
      <c r="V42" s="225"/>
      <c r="W42" s="226"/>
      <c r="X42" s="227"/>
      <c r="Y42" s="228"/>
      <c r="Z42" s="229"/>
      <c r="AA42" s="230"/>
      <c r="AB42" s="231"/>
      <c r="AC42" s="232">
        <f>ROUND(U42*Z42,0)</f>
        <v>0</v>
      </c>
      <c r="AD42" s="233"/>
      <c r="AE42" s="233"/>
      <c r="AF42" s="233"/>
      <c r="AG42" s="234"/>
      <c r="AH42" s="229"/>
      <c r="AI42" s="235"/>
      <c r="AJ42" s="183"/>
      <c r="AK42" s="129"/>
      <c r="AL42" s="129"/>
      <c r="AM42" s="129"/>
      <c r="AN42" s="130"/>
      <c r="AT42" s="217"/>
      <c r="AU42" s="217"/>
      <c r="AV42" s="44"/>
    </row>
    <row r="43" spans="3:48" ht="21" customHeight="1">
      <c r="C43" s="13">
        <v>2</v>
      </c>
      <c r="D43" s="16"/>
      <c r="E43" s="1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8"/>
      <c r="V43" s="199"/>
      <c r="W43" s="200"/>
      <c r="X43" s="205"/>
      <c r="Y43" s="206"/>
      <c r="Z43" s="201"/>
      <c r="AA43" s="202"/>
      <c r="AB43" s="203"/>
      <c r="AC43" s="193">
        <f>ROUND(U43*Z43,0)</f>
        <v>0</v>
      </c>
      <c r="AD43" s="194"/>
      <c r="AE43" s="194"/>
      <c r="AF43" s="194"/>
      <c r="AG43" s="195"/>
      <c r="AH43" s="201"/>
      <c r="AI43" s="204"/>
      <c r="AJ43" s="183"/>
      <c r="AK43" s="129"/>
      <c r="AL43" s="129"/>
      <c r="AM43" s="129"/>
      <c r="AN43" s="130"/>
      <c r="AT43" s="217"/>
      <c r="AU43" s="217"/>
      <c r="AV43" s="44"/>
    </row>
    <row r="44" spans="3:48" ht="21" customHeight="1">
      <c r="C44" s="13">
        <v>3</v>
      </c>
      <c r="D44" s="16"/>
      <c r="E44" s="1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8"/>
      <c r="V44" s="199"/>
      <c r="W44" s="200"/>
      <c r="X44" s="205"/>
      <c r="Y44" s="206"/>
      <c r="Z44" s="201"/>
      <c r="AA44" s="202"/>
      <c r="AB44" s="203"/>
      <c r="AC44" s="193">
        <f t="shared" ref="AC44:AC56" si="1">ROUND(U44*Z44,0)</f>
        <v>0</v>
      </c>
      <c r="AD44" s="194"/>
      <c r="AE44" s="194"/>
      <c r="AF44" s="194"/>
      <c r="AG44" s="195"/>
      <c r="AH44" s="201"/>
      <c r="AI44" s="204"/>
      <c r="AJ44" s="183"/>
      <c r="AK44" s="129"/>
      <c r="AL44" s="129"/>
      <c r="AM44" s="129"/>
      <c r="AN44" s="130"/>
    </row>
    <row r="45" spans="3:48" ht="21" customHeight="1">
      <c r="C45" s="13">
        <v>4</v>
      </c>
      <c r="D45" s="16"/>
      <c r="E45" s="1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8"/>
      <c r="V45" s="199"/>
      <c r="W45" s="200"/>
      <c r="X45" s="205"/>
      <c r="Y45" s="206"/>
      <c r="Z45" s="201"/>
      <c r="AA45" s="202"/>
      <c r="AB45" s="203"/>
      <c r="AC45" s="193">
        <f t="shared" si="1"/>
        <v>0</v>
      </c>
      <c r="AD45" s="194"/>
      <c r="AE45" s="194"/>
      <c r="AF45" s="194"/>
      <c r="AG45" s="195"/>
      <c r="AH45" s="201"/>
      <c r="AI45" s="204"/>
      <c r="AJ45" s="183"/>
      <c r="AK45" s="129"/>
      <c r="AL45" s="129"/>
      <c r="AM45" s="129"/>
      <c r="AN45" s="130"/>
    </row>
    <row r="46" spans="3:48" ht="21" customHeight="1">
      <c r="C46" s="13">
        <v>5</v>
      </c>
      <c r="D46" s="16"/>
      <c r="E46" s="1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8"/>
      <c r="V46" s="199"/>
      <c r="W46" s="200"/>
      <c r="X46" s="205"/>
      <c r="Y46" s="206"/>
      <c r="Z46" s="201"/>
      <c r="AA46" s="202"/>
      <c r="AB46" s="203"/>
      <c r="AC46" s="193">
        <f t="shared" si="1"/>
        <v>0</v>
      </c>
      <c r="AD46" s="194"/>
      <c r="AE46" s="194"/>
      <c r="AF46" s="194"/>
      <c r="AG46" s="195"/>
      <c r="AH46" s="201"/>
      <c r="AI46" s="204"/>
      <c r="AJ46" s="183"/>
      <c r="AK46" s="129"/>
      <c r="AL46" s="129"/>
      <c r="AM46" s="129"/>
      <c r="AN46" s="130"/>
    </row>
    <row r="47" spans="3:48" ht="21" customHeight="1">
      <c r="C47" s="13">
        <v>6</v>
      </c>
      <c r="D47" s="16"/>
      <c r="E47" s="1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8"/>
      <c r="V47" s="199"/>
      <c r="W47" s="200"/>
      <c r="X47" s="205"/>
      <c r="Y47" s="206"/>
      <c r="Z47" s="201"/>
      <c r="AA47" s="202"/>
      <c r="AB47" s="203"/>
      <c r="AC47" s="193">
        <f t="shared" si="1"/>
        <v>0</v>
      </c>
      <c r="AD47" s="194"/>
      <c r="AE47" s="194"/>
      <c r="AF47" s="194"/>
      <c r="AG47" s="195"/>
      <c r="AH47" s="201"/>
      <c r="AI47" s="204"/>
      <c r="AJ47" s="183"/>
      <c r="AK47" s="129"/>
      <c r="AL47" s="129"/>
      <c r="AM47" s="129"/>
      <c r="AN47" s="130"/>
    </row>
    <row r="48" spans="3:48" ht="21" customHeight="1">
      <c r="C48" s="13">
        <v>7</v>
      </c>
      <c r="D48" s="16"/>
      <c r="E48" s="1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8"/>
      <c r="V48" s="199"/>
      <c r="W48" s="200"/>
      <c r="X48" s="205"/>
      <c r="Y48" s="206"/>
      <c r="Z48" s="201"/>
      <c r="AA48" s="202"/>
      <c r="AB48" s="203"/>
      <c r="AC48" s="193">
        <f t="shared" si="1"/>
        <v>0</v>
      </c>
      <c r="AD48" s="194"/>
      <c r="AE48" s="194"/>
      <c r="AF48" s="194"/>
      <c r="AG48" s="195"/>
      <c r="AH48" s="201"/>
      <c r="AI48" s="204"/>
      <c r="AJ48" s="183"/>
      <c r="AK48" s="129"/>
      <c r="AL48" s="129"/>
      <c r="AM48" s="129"/>
      <c r="AN48" s="130"/>
    </row>
    <row r="49" spans="3:69" ht="21" customHeight="1">
      <c r="C49" s="13">
        <v>8</v>
      </c>
      <c r="D49" s="16"/>
      <c r="E49" s="1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8"/>
      <c r="V49" s="199"/>
      <c r="W49" s="200"/>
      <c r="X49" s="205"/>
      <c r="Y49" s="206"/>
      <c r="Z49" s="201"/>
      <c r="AA49" s="202"/>
      <c r="AB49" s="203"/>
      <c r="AC49" s="193">
        <f t="shared" si="1"/>
        <v>0</v>
      </c>
      <c r="AD49" s="194"/>
      <c r="AE49" s="194"/>
      <c r="AF49" s="194"/>
      <c r="AG49" s="195"/>
      <c r="AH49" s="201"/>
      <c r="AI49" s="204"/>
      <c r="AJ49" s="183"/>
      <c r="AK49" s="129"/>
      <c r="AL49" s="129"/>
      <c r="AM49" s="129"/>
      <c r="AN49" s="130"/>
    </row>
    <row r="50" spans="3:69" ht="21" customHeight="1">
      <c r="C50" s="13">
        <v>9</v>
      </c>
      <c r="D50" s="16"/>
      <c r="E50" s="1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8"/>
      <c r="V50" s="199"/>
      <c r="W50" s="200"/>
      <c r="X50" s="205"/>
      <c r="Y50" s="206"/>
      <c r="Z50" s="201"/>
      <c r="AA50" s="202"/>
      <c r="AB50" s="203"/>
      <c r="AC50" s="193">
        <f t="shared" si="1"/>
        <v>0</v>
      </c>
      <c r="AD50" s="194"/>
      <c r="AE50" s="194"/>
      <c r="AF50" s="194"/>
      <c r="AG50" s="195"/>
      <c r="AH50" s="201"/>
      <c r="AI50" s="204"/>
      <c r="AJ50" s="183"/>
      <c r="AK50" s="129"/>
      <c r="AL50" s="129"/>
      <c r="AM50" s="129"/>
      <c r="AN50" s="130"/>
    </row>
    <row r="51" spans="3:69" ht="21" customHeight="1">
      <c r="C51" s="18">
        <v>10</v>
      </c>
      <c r="D51" s="47"/>
      <c r="E51" s="48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8"/>
      <c r="V51" s="209"/>
      <c r="W51" s="210"/>
      <c r="X51" s="211"/>
      <c r="Y51" s="212"/>
      <c r="Z51" s="213"/>
      <c r="AA51" s="214"/>
      <c r="AB51" s="215"/>
      <c r="AC51" s="193">
        <f t="shared" si="1"/>
        <v>0</v>
      </c>
      <c r="AD51" s="194"/>
      <c r="AE51" s="194"/>
      <c r="AF51" s="194"/>
      <c r="AG51" s="195"/>
      <c r="AH51" s="213"/>
      <c r="AI51" s="216"/>
      <c r="AJ51" s="183"/>
      <c r="AK51" s="129"/>
      <c r="AL51" s="129"/>
      <c r="AM51" s="129"/>
      <c r="AN51" s="130"/>
    </row>
    <row r="52" spans="3:69" ht="21" customHeight="1">
      <c r="C52" s="13">
        <v>11</v>
      </c>
      <c r="D52" s="16"/>
      <c r="E52" s="17"/>
      <c r="F52" s="197"/>
      <c r="G52" s="197"/>
      <c r="H52" s="197"/>
      <c r="I52" s="19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8"/>
      <c r="V52" s="199"/>
      <c r="W52" s="200"/>
      <c r="X52" s="205"/>
      <c r="Y52" s="206"/>
      <c r="Z52" s="201"/>
      <c r="AA52" s="202"/>
      <c r="AB52" s="203"/>
      <c r="AC52" s="193">
        <f t="shared" si="1"/>
        <v>0</v>
      </c>
      <c r="AD52" s="194"/>
      <c r="AE52" s="194"/>
      <c r="AF52" s="194"/>
      <c r="AG52" s="195"/>
      <c r="AH52" s="201"/>
      <c r="AI52" s="204"/>
      <c r="AJ52" s="183"/>
      <c r="AK52" s="129"/>
      <c r="AL52" s="129"/>
      <c r="AM52" s="129"/>
      <c r="AN52" s="130"/>
    </row>
    <row r="53" spans="3:69" ht="21" customHeight="1">
      <c r="C53" s="18">
        <v>12</v>
      </c>
      <c r="D53" s="16"/>
      <c r="E53" s="1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8"/>
      <c r="V53" s="199"/>
      <c r="W53" s="200"/>
      <c r="X53" s="188"/>
      <c r="Y53" s="189"/>
      <c r="Z53" s="201"/>
      <c r="AA53" s="202"/>
      <c r="AB53" s="203"/>
      <c r="AC53" s="193">
        <f t="shared" si="1"/>
        <v>0</v>
      </c>
      <c r="AD53" s="194"/>
      <c r="AE53" s="194"/>
      <c r="AF53" s="194"/>
      <c r="AG53" s="195"/>
      <c r="AH53" s="201"/>
      <c r="AI53" s="204"/>
      <c r="AJ53" s="183"/>
      <c r="AK53" s="129"/>
      <c r="AL53" s="129"/>
      <c r="AM53" s="129"/>
      <c r="AN53" s="130"/>
    </row>
    <row r="54" spans="3:69" ht="21" customHeight="1">
      <c r="C54" s="13">
        <v>13</v>
      </c>
      <c r="D54" s="49"/>
      <c r="E54" s="50"/>
      <c r="F54" s="184"/>
      <c r="G54" s="184"/>
      <c r="H54" s="184"/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5"/>
      <c r="V54" s="186"/>
      <c r="W54" s="187"/>
      <c r="X54" s="188"/>
      <c r="Y54" s="189"/>
      <c r="Z54" s="190"/>
      <c r="AA54" s="191"/>
      <c r="AB54" s="192"/>
      <c r="AC54" s="193">
        <f t="shared" si="1"/>
        <v>0</v>
      </c>
      <c r="AD54" s="194"/>
      <c r="AE54" s="194"/>
      <c r="AF54" s="194"/>
      <c r="AG54" s="195"/>
      <c r="AH54" s="190"/>
      <c r="AI54" s="196"/>
      <c r="AJ54" s="183"/>
      <c r="AK54" s="129"/>
      <c r="AL54" s="129"/>
      <c r="AM54" s="129"/>
      <c r="AN54" s="130"/>
    </row>
    <row r="55" spans="3:69" ht="21" customHeight="1">
      <c r="C55" s="13">
        <v>14</v>
      </c>
      <c r="D55" s="49"/>
      <c r="E55" s="50"/>
      <c r="F55" s="184"/>
      <c r="G55" s="184"/>
      <c r="H55" s="184"/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5"/>
      <c r="V55" s="186"/>
      <c r="W55" s="187"/>
      <c r="X55" s="188"/>
      <c r="Y55" s="189"/>
      <c r="Z55" s="190"/>
      <c r="AA55" s="191"/>
      <c r="AB55" s="192"/>
      <c r="AC55" s="193">
        <f t="shared" si="1"/>
        <v>0</v>
      </c>
      <c r="AD55" s="194"/>
      <c r="AE55" s="194"/>
      <c r="AF55" s="194"/>
      <c r="AG55" s="195"/>
      <c r="AH55" s="190"/>
      <c r="AI55" s="196"/>
      <c r="AJ55" s="183"/>
      <c r="AK55" s="129"/>
      <c r="AL55" s="129"/>
      <c r="AM55" s="129"/>
      <c r="AN55" s="130"/>
    </row>
    <row r="56" spans="3:69" ht="21" customHeight="1" thickBot="1">
      <c r="C56" s="18">
        <v>15</v>
      </c>
      <c r="D56" s="19"/>
      <c r="E56" s="20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9"/>
      <c r="V56" s="170"/>
      <c r="W56" s="171"/>
      <c r="X56" s="172"/>
      <c r="Y56" s="173"/>
      <c r="Z56" s="174"/>
      <c r="AA56" s="175"/>
      <c r="AB56" s="176"/>
      <c r="AC56" s="177">
        <f t="shared" si="1"/>
        <v>0</v>
      </c>
      <c r="AD56" s="178"/>
      <c r="AE56" s="178"/>
      <c r="AF56" s="178"/>
      <c r="AG56" s="179"/>
      <c r="AH56" s="174"/>
      <c r="AI56" s="180"/>
      <c r="AJ56" s="150"/>
      <c r="AK56" s="151"/>
      <c r="AL56" s="151"/>
      <c r="AM56" s="151"/>
      <c r="AN56" s="152"/>
    </row>
    <row r="57" spans="3:69" ht="15.75" customHeight="1">
      <c r="C57" s="18"/>
      <c r="D57" s="21"/>
      <c r="M57" s="56"/>
      <c r="N57" s="56" t="s">
        <v>15</v>
      </c>
      <c r="O57" s="57" t="s">
        <v>16</v>
      </c>
      <c r="P57" s="1" t="s">
        <v>17</v>
      </c>
      <c r="R57" s="181">
        <f>SUMIF($AH$42:$AI$56,"10",$AC$42:$AG$56)</f>
        <v>0</v>
      </c>
      <c r="S57" s="181"/>
      <c r="T57" s="181"/>
      <c r="U57" s="181"/>
      <c r="V57" s="181"/>
      <c r="W57" s="58" t="s">
        <v>18</v>
      </c>
      <c r="X57" s="153" t="s">
        <v>26</v>
      </c>
      <c r="Y57" s="134"/>
      <c r="Z57" s="134"/>
      <c r="AA57" s="134"/>
      <c r="AB57" s="135"/>
      <c r="AC57" s="157">
        <f>R57+R58</f>
        <v>0</v>
      </c>
      <c r="AD57" s="149"/>
      <c r="AE57" s="149"/>
      <c r="AF57" s="149"/>
      <c r="AG57" s="158"/>
      <c r="AJ57" s="52"/>
      <c r="AK57" s="52"/>
      <c r="AL57" s="52"/>
      <c r="AM57" s="52"/>
      <c r="AN57" s="53"/>
    </row>
    <row r="58" spans="3:69" ht="15.75" customHeight="1">
      <c r="C58" s="23"/>
      <c r="D58" s="22"/>
      <c r="E58" s="22"/>
      <c r="F58" s="22"/>
      <c r="G58" s="22"/>
      <c r="H58" s="22"/>
      <c r="I58" s="22"/>
      <c r="J58" s="22"/>
      <c r="K58" s="22"/>
      <c r="L58" s="22"/>
      <c r="M58" s="54"/>
      <c r="N58" s="54" t="s">
        <v>15</v>
      </c>
      <c r="O58" s="22">
        <v>8</v>
      </c>
      <c r="P58" s="22" t="s">
        <v>17</v>
      </c>
      <c r="Q58" s="22"/>
      <c r="R58" s="182">
        <f>SUMIF($AH$42:$AI$56,"8",$AC$42:$AG$56)</f>
        <v>0</v>
      </c>
      <c r="S58" s="182"/>
      <c r="T58" s="182"/>
      <c r="U58" s="182"/>
      <c r="V58" s="182"/>
      <c r="W58" s="55" t="s">
        <v>18</v>
      </c>
      <c r="X58" s="154"/>
      <c r="Y58" s="155"/>
      <c r="Z58" s="155"/>
      <c r="AA58" s="155"/>
      <c r="AB58" s="156"/>
      <c r="AC58" s="159"/>
      <c r="AD58" s="160"/>
      <c r="AE58" s="160"/>
      <c r="AF58" s="160"/>
      <c r="AG58" s="161"/>
      <c r="AH58" s="22"/>
      <c r="AI58" s="22"/>
      <c r="AJ58" s="22"/>
      <c r="AK58" s="22"/>
      <c r="AL58" s="22"/>
      <c r="AM58" s="22"/>
      <c r="AN58" s="24"/>
    </row>
    <row r="59" spans="3:69" s="26" customFormat="1" ht="4.5" customHeight="1">
      <c r="C59" s="25"/>
      <c r="V59" s="21"/>
      <c r="W59" s="21"/>
      <c r="X59" s="21"/>
    </row>
    <row r="60" spans="3:69" s="26" customFormat="1" ht="13.5" customHeight="1">
      <c r="C60" s="25"/>
      <c r="V60" s="21"/>
      <c r="W60" s="162" t="s">
        <v>19</v>
      </c>
      <c r="X60" s="163"/>
      <c r="Y60" s="164"/>
      <c r="Z60" s="162" t="s">
        <v>20</v>
      </c>
      <c r="AA60" s="163"/>
      <c r="AB60" s="163"/>
      <c r="AC60" s="163"/>
      <c r="AD60" s="163"/>
      <c r="AE60" s="163"/>
      <c r="AF60" s="165" t="s">
        <v>21</v>
      </c>
      <c r="AG60" s="166"/>
      <c r="AH60" s="167"/>
      <c r="AI60" s="163" t="s">
        <v>22</v>
      </c>
      <c r="AJ60" s="163"/>
      <c r="AK60" s="163"/>
      <c r="AL60" s="163"/>
      <c r="AM60" s="163"/>
      <c r="AN60" s="164"/>
    </row>
    <row r="61" spans="3:69" s="26" customFormat="1" ht="15" customHeight="1">
      <c r="C61" s="25"/>
      <c r="V61" s="21"/>
      <c r="W61" s="27"/>
      <c r="Y61" s="28"/>
      <c r="Z61" s="27"/>
      <c r="AF61" s="29"/>
      <c r="AH61" s="30"/>
      <c r="AN61" s="28"/>
    </row>
    <row r="62" spans="3:69" s="26" customFormat="1" ht="15" customHeight="1">
      <c r="C62" s="25"/>
      <c r="V62" s="21"/>
      <c r="W62" s="31"/>
      <c r="X62" s="21"/>
      <c r="Y62" s="32"/>
      <c r="Z62" s="27"/>
      <c r="AA62" s="21"/>
      <c r="AB62" s="21"/>
      <c r="AC62" s="21"/>
      <c r="AD62" s="21"/>
      <c r="AF62" s="33"/>
      <c r="AG62" s="21"/>
      <c r="AH62" s="34"/>
      <c r="AI62" s="21"/>
      <c r="AJ62" s="21"/>
      <c r="AK62" s="21"/>
      <c r="AL62" s="21"/>
      <c r="AM62" s="21"/>
      <c r="AN62" s="28"/>
      <c r="AZ62" s="21"/>
      <c r="BA62" s="21"/>
      <c r="BB62" s="21"/>
      <c r="BD62" s="21"/>
      <c r="BE62" s="21"/>
      <c r="BF62" s="21"/>
      <c r="BG62" s="21"/>
      <c r="BI62" s="21"/>
      <c r="BJ62" s="21"/>
      <c r="BK62" s="21"/>
      <c r="BL62" s="21"/>
      <c r="BM62" s="21"/>
      <c r="BN62" s="21"/>
      <c r="BO62" s="21"/>
      <c r="BP62" s="21"/>
    </row>
    <row r="63" spans="3:69" s="26" customFormat="1" ht="15" customHeight="1">
      <c r="C63" s="25"/>
      <c r="V63" s="21"/>
      <c r="W63" s="31"/>
      <c r="X63" s="21"/>
      <c r="Y63" s="32"/>
      <c r="Z63" s="27"/>
      <c r="AA63" s="21"/>
      <c r="AB63" s="21"/>
      <c r="AC63" s="21"/>
      <c r="AD63" s="21"/>
      <c r="AF63" s="33"/>
      <c r="AG63" s="21"/>
      <c r="AH63" s="34"/>
      <c r="AI63" s="21"/>
      <c r="AJ63" s="21"/>
      <c r="AK63" s="21"/>
      <c r="AL63" s="21"/>
      <c r="AM63" s="21"/>
      <c r="AN63" s="28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s="26" customFormat="1" ht="10.5" customHeight="1">
      <c r="C64" s="25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35"/>
      <c r="X64" s="36"/>
      <c r="Y64" s="37"/>
      <c r="Z64" s="38"/>
      <c r="AA64" s="36"/>
      <c r="AB64" s="36"/>
      <c r="AC64" s="36"/>
      <c r="AD64" s="36"/>
      <c r="AE64" s="39"/>
      <c r="AF64" s="40"/>
      <c r="AG64" s="41"/>
      <c r="AH64" s="42"/>
      <c r="AI64" s="36"/>
      <c r="AJ64" s="36"/>
      <c r="AK64" s="36"/>
      <c r="AL64" s="36"/>
      <c r="AM64" s="36"/>
      <c r="AN64" s="43"/>
    </row>
    <row r="65" spans="3:48" ht="17.25">
      <c r="R65" s="51" t="s">
        <v>27</v>
      </c>
    </row>
    <row r="66" spans="3:48" ht="16.5" customHeight="1">
      <c r="R66" s="2"/>
      <c r="AC66" s="134" t="s">
        <v>0</v>
      </c>
      <c r="AD66" s="134"/>
      <c r="AE66" s="239">
        <f>AE34</f>
        <v>0</v>
      </c>
      <c r="AF66" s="239"/>
      <c r="AG66" s="1" t="s">
        <v>1</v>
      </c>
      <c r="AH66" s="239">
        <f>AH34</f>
        <v>0</v>
      </c>
      <c r="AI66" s="239"/>
      <c r="AJ66" s="1" t="s">
        <v>2</v>
      </c>
      <c r="AK66" s="134">
        <v>20</v>
      </c>
      <c r="AL66" s="134"/>
      <c r="AM66" s="134"/>
      <c r="AN66" s="1" t="s">
        <v>3</v>
      </c>
    </row>
    <row r="67" spans="3:48" ht="5.25" customHeight="1" thickBot="1">
      <c r="R67" s="2"/>
      <c r="AC67" s="60"/>
      <c r="AD67" s="60"/>
      <c r="AE67" s="60"/>
      <c r="AF67" s="60"/>
      <c r="AH67" s="60"/>
      <c r="AI67" s="60"/>
      <c r="AK67" s="60"/>
      <c r="AL67" s="60"/>
      <c r="AM67" s="60"/>
    </row>
    <row r="68" spans="3:48" ht="17.25" customHeight="1">
      <c r="C68" s="3" t="s">
        <v>4</v>
      </c>
      <c r="D68" s="4"/>
      <c r="E68" s="4"/>
      <c r="F68" s="240">
        <f>F36</f>
        <v>0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  <c r="R68" s="240"/>
      <c r="S68" s="4"/>
      <c r="T68" s="5"/>
      <c r="Z68" s="1" t="s">
        <v>43</v>
      </c>
      <c r="AA68" s="45"/>
      <c r="AB68" s="243">
        <f>AB36</f>
        <v>0</v>
      </c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</row>
    <row r="69" spans="3:48" ht="4.5" customHeight="1">
      <c r="C69" s="6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T69" s="7"/>
      <c r="AB69" s="243">
        <f>AB37</f>
        <v>0</v>
      </c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</row>
    <row r="70" spans="3:48" ht="17.25" customHeight="1">
      <c r="C70" s="6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134" t="s">
        <v>5</v>
      </c>
      <c r="T70" s="245"/>
      <c r="Z70" s="22"/>
      <c r="AA70" s="22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4"/>
      <c r="AM70" s="244"/>
      <c r="AN70" s="244"/>
    </row>
    <row r="71" spans="3:48" ht="6.75" customHeight="1" thickBot="1">
      <c r="C71" s="8"/>
      <c r="D71" s="9"/>
      <c r="E71" s="9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9"/>
      <c r="T71" s="10"/>
      <c r="U71" s="46"/>
      <c r="V71" s="22"/>
      <c r="W71" s="126"/>
      <c r="X71" s="126"/>
      <c r="Y71" s="12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2"/>
      <c r="AM71" s="22"/>
      <c r="AN71" s="22"/>
    </row>
    <row r="72" spans="3:48" ht="14.25" customHeight="1">
      <c r="C72" s="236" t="s">
        <v>6</v>
      </c>
      <c r="D72" s="131" t="s">
        <v>7</v>
      </c>
      <c r="E72" s="133"/>
      <c r="F72" s="238" t="s">
        <v>8</v>
      </c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153" t="s">
        <v>9</v>
      </c>
      <c r="V72" s="134"/>
      <c r="W72" s="135"/>
      <c r="X72" s="153" t="s">
        <v>10</v>
      </c>
      <c r="Y72" s="135"/>
      <c r="Z72" s="153" t="s">
        <v>11</v>
      </c>
      <c r="AA72" s="134"/>
      <c r="AB72" s="135"/>
      <c r="AC72" s="153" t="s">
        <v>12</v>
      </c>
      <c r="AD72" s="134"/>
      <c r="AE72" s="134"/>
      <c r="AF72" s="134"/>
      <c r="AG72" s="135"/>
      <c r="AH72" s="221" t="s">
        <v>13</v>
      </c>
      <c r="AI72" s="222"/>
      <c r="AJ72" s="153" t="s">
        <v>14</v>
      </c>
      <c r="AK72" s="134"/>
      <c r="AL72" s="134"/>
      <c r="AM72" s="134"/>
      <c r="AN72" s="135"/>
      <c r="AT72" s="21"/>
      <c r="AU72" s="21"/>
      <c r="AV72" s="21"/>
    </row>
    <row r="73" spans="3:48" ht="14.25" customHeight="1" thickBot="1">
      <c r="C73" s="237"/>
      <c r="D73" s="11" t="s">
        <v>2</v>
      </c>
      <c r="E73" s="12" t="s">
        <v>3</v>
      </c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153"/>
      <c r="V73" s="134"/>
      <c r="W73" s="135"/>
      <c r="X73" s="218"/>
      <c r="Y73" s="220"/>
      <c r="Z73" s="153"/>
      <c r="AA73" s="134"/>
      <c r="AB73" s="135"/>
      <c r="AC73" s="218"/>
      <c r="AD73" s="219"/>
      <c r="AE73" s="219"/>
      <c r="AF73" s="219"/>
      <c r="AG73" s="220"/>
      <c r="AH73" s="221"/>
      <c r="AI73" s="222"/>
      <c r="AJ73" s="154"/>
      <c r="AK73" s="155"/>
      <c r="AL73" s="155"/>
      <c r="AM73" s="155"/>
      <c r="AN73" s="156"/>
      <c r="AT73" s="44"/>
      <c r="AU73" s="44"/>
      <c r="AV73" s="44"/>
    </row>
    <row r="74" spans="3:48" ht="21" customHeight="1">
      <c r="C74" s="13">
        <v>1</v>
      </c>
      <c r="D74" s="14"/>
      <c r="E74" s="15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4"/>
      <c r="V74" s="225"/>
      <c r="W74" s="226"/>
      <c r="X74" s="227"/>
      <c r="Y74" s="228"/>
      <c r="Z74" s="229"/>
      <c r="AA74" s="230"/>
      <c r="AB74" s="231"/>
      <c r="AC74" s="232">
        <f>ROUND(U74*Z74,0)</f>
        <v>0</v>
      </c>
      <c r="AD74" s="233"/>
      <c r="AE74" s="233"/>
      <c r="AF74" s="233"/>
      <c r="AG74" s="234"/>
      <c r="AH74" s="229"/>
      <c r="AI74" s="235"/>
      <c r="AJ74" s="183"/>
      <c r="AK74" s="129"/>
      <c r="AL74" s="129"/>
      <c r="AM74" s="129"/>
      <c r="AN74" s="130"/>
      <c r="AT74" s="217"/>
      <c r="AU74" s="217"/>
      <c r="AV74" s="44"/>
    </row>
    <row r="75" spans="3:48" ht="21" customHeight="1">
      <c r="C75" s="13">
        <v>2</v>
      </c>
      <c r="D75" s="16"/>
      <c r="E75" s="17"/>
      <c r="F75" s="197"/>
      <c r="G75" s="197"/>
      <c r="H75" s="197"/>
      <c r="I75" s="19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8"/>
      <c r="V75" s="199"/>
      <c r="W75" s="200"/>
      <c r="X75" s="205"/>
      <c r="Y75" s="206"/>
      <c r="Z75" s="201"/>
      <c r="AA75" s="202"/>
      <c r="AB75" s="203"/>
      <c r="AC75" s="193">
        <f>ROUND(U75*Z75,0)</f>
        <v>0</v>
      </c>
      <c r="AD75" s="194"/>
      <c r="AE75" s="194"/>
      <c r="AF75" s="194"/>
      <c r="AG75" s="195"/>
      <c r="AH75" s="201"/>
      <c r="AI75" s="204"/>
      <c r="AJ75" s="183"/>
      <c r="AK75" s="129"/>
      <c r="AL75" s="129"/>
      <c r="AM75" s="129"/>
      <c r="AN75" s="130"/>
      <c r="AT75" s="217"/>
      <c r="AU75" s="217"/>
      <c r="AV75" s="44"/>
    </row>
    <row r="76" spans="3:48" ht="21" customHeight="1">
      <c r="C76" s="13">
        <v>3</v>
      </c>
      <c r="D76" s="16"/>
      <c r="E76" s="17"/>
      <c r="F76" s="197"/>
      <c r="G76" s="197"/>
      <c r="H76" s="197"/>
      <c r="I76" s="19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8"/>
      <c r="V76" s="199"/>
      <c r="W76" s="200"/>
      <c r="X76" s="205"/>
      <c r="Y76" s="206"/>
      <c r="Z76" s="201"/>
      <c r="AA76" s="202"/>
      <c r="AB76" s="203"/>
      <c r="AC76" s="193">
        <f t="shared" ref="AC76:AC88" si="2">ROUND(U76*Z76,0)</f>
        <v>0</v>
      </c>
      <c r="AD76" s="194"/>
      <c r="AE76" s="194"/>
      <c r="AF76" s="194"/>
      <c r="AG76" s="195"/>
      <c r="AH76" s="201"/>
      <c r="AI76" s="204"/>
      <c r="AJ76" s="183"/>
      <c r="AK76" s="129"/>
      <c r="AL76" s="129"/>
      <c r="AM76" s="129"/>
      <c r="AN76" s="130"/>
    </row>
    <row r="77" spans="3:48" ht="21" customHeight="1">
      <c r="C77" s="13">
        <v>4</v>
      </c>
      <c r="D77" s="16"/>
      <c r="E77" s="17"/>
      <c r="F77" s="197"/>
      <c r="G77" s="197"/>
      <c r="H77" s="197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8"/>
      <c r="V77" s="199"/>
      <c r="W77" s="200"/>
      <c r="X77" s="205"/>
      <c r="Y77" s="206"/>
      <c r="Z77" s="201"/>
      <c r="AA77" s="202"/>
      <c r="AB77" s="203"/>
      <c r="AC77" s="193">
        <f t="shared" si="2"/>
        <v>0</v>
      </c>
      <c r="AD77" s="194"/>
      <c r="AE77" s="194"/>
      <c r="AF77" s="194"/>
      <c r="AG77" s="195"/>
      <c r="AH77" s="201"/>
      <c r="AI77" s="204"/>
      <c r="AJ77" s="183"/>
      <c r="AK77" s="129"/>
      <c r="AL77" s="129"/>
      <c r="AM77" s="129"/>
      <c r="AN77" s="130"/>
    </row>
    <row r="78" spans="3:48" ht="21" customHeight="1">
      <c r="C78" s="13">
        <v>5</v>
      </c>
      <c r="D78" s="16"/>
      <c r="E78" s="17"/>
      <c r="F78" s="197"/>
      <c r="G78" s="197"/>
      <c r="H78" s="197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8"/>
      <c r="V78" s="199"/>
      <c r="W78" s="200"/>
      <c r="X78" s="205"/>
      <c r="Y78" s="206"/>
      <c r="Z78" s="201"/>
      <c r="AA78" s="202"/>
      <c r="AB78" s="203"/>
      <c r="AC78" s="193">
        <f t="shared" si="2"/>
        <v>0</v>
      </c>
      <c r="AD78" s="194"/>
      <c r="AE78" s="194"/>
      <c r="AF78" s="194"/>
      <c r="AG78" s="195"/>
      <c r="AH78" s="201"/>
      <c r="AI78" s="204"/>
      <c r="AJ78" s="183"/>
      <c r="AK78" s="129"/>
      <c r="AL78" s="129"/>
      <c r="AM78" s="129"/>
      <c r="AN78" s="130"/>
    </row>
    <row r="79" spans="3:48" ht="21" customHeight="1">
      <c r="C79" s="13">
        <v>6</v>
      </c>
      <c r="D79" s="16"/>
      <c r="E79" s="17"/>
      <c r="F79" s="197"/>
      <c r="G79" s="197"/>
      <c r="H79" s="197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8"/>
      <c r="V79" s="199"/>
      <c r="W79" s="200"/>
      <c r="X79" s="205"/>
      <c r="Y79" s="206"/>
      <c r="Z79" s="201"/>
      <c r="AA79" s="202"/>
      <c r="AB79" s="203"/>
      <c r="AC79" s="193">
        <f t="shared" si="2"/>
        <v>0</v>
      </c>
      <c r="AD79" s="194"/>
      <c r="AE79" s="194"/>
      <c r="AF79" s="194"/>
      <c r="AG79" s="195"/>
      <c r="AH79" s="201"/>
      <c r="AI79" s="204"/>
      <c r="AJ79" s="183"/>
      <c r="AK79" s="129"/>
      <c r="AL79" s="129"/>
      <c r="AM79" s="129"/>
      <c r="AN79" s="130"/>
    </row>
    <row r="80" spans="3:48" ht="21" customHeight="1">
      <c r="C80" s="13">
        <v>7</v>
      </c>
      <c r="D80" s="16"/>
      <c r="E80" s="17"/>
      <c r="F80" s="197"/>
      <c r="G80" s="197"/>
      <c r="H80" s="197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8"/>
      <c r="V80" s="199"/>
      <c r="W80" s="200"/>
      <c r="X80" s="205"/>
      <c r="Y80" s="206"/>
      <c r="Z80" s="201"/>
      <c r="AA80" s="202"/>
      <c r="AB80" s="203"/>
      <c r="AC80" s="193">
        <f t="shared" si="2"/>
        <v>0</v>
      </c>
      <c r="AD80" s="194"/>
      <c r="AE80" s="194"/>
      <c r="AF80" s="194"/>
      <c r="AG80" s="195"/>
      <c r="AH80" s="201"/>
      <c r="AI80" s="204"/>
      <c r="AJ80" s="183"/>
      <c r="AK80" s="129"/>
      <c r="AL80" s="129"/>
      <c r="AM80" s="129"/>
      <c r="AN80" s="130"/>
    </row>
    <row r="81" spans="3:69" ht="21" customHeight="1">
      <c r="C81" s="13">
        <v>8</v>
      </c>
      <c r="D81" s="16"/>
      <c r="E81" s="17"/>
      <c r="F81" s="197"/>
      <c r="G81" s="197"/>
      <c r="H81" s="197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8"/>
      <c r="V81" s="199"/>
      <c r="W81" s="200"/>
      <c r="X81" s="205"/>
      <c r="Y81" s="206"/>
      <c r="Z81" s="201"/>
      <c r="AA81" s="202"/>
      <c r="AB81" s="203"/>
      <c r="AC81" s="193">
        <f t="shared" si="2"/>
        <v>0</v>
      </c>
      <c r="AD81" s="194"/>
      <c r="AE81" s="194"/>
      <c r="AF81" s="194"/>
      <c r="AG81" s="195"/>
      <c r="AH81" s="201"/>
      <c r="AI81" s="204"/>
      <c r="AJ81" s="183"/>
      <c r="AK81" s="129"/>
      <c r="AL81" s="129"/>
      <c r="AM81" s="129"/>
      <c r="AN81" s="130"/>
    </row>
    <row r="82" spans="3:69" ht="21" customHeight="1">
      <c r="C82" s="13">
        <v>9</v>
      </c>
      <c r="D82" s="16"/>
      <c r="E82" s="17"/>
      <c r="F82" s="197"/>
      <c r="G82" s="197"/>
      <c r="H82" s="197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8"/>
      <c r="V82" s="199"/>
      <c r="W82" s="200"/>
      <c r="X82" s="205"/>
      <c r="Y82" s="206"/>
      <c r="Z82" s="201"/>
      <c r="AA82" s="202"/>
      <c r="AB82" s="203"/>
      <c r="AC82" s="193">
        <f t="shared" si="2"/>
        <v>0</v>
      </c>
      <c r="AD82" s="194"/>
      <c r="AE82" s="194"/>
      <c r="AF82" s="194"/>
      <c r="AG82" s="195"/>
      <c r="AH82" s="201"/>
      <c r="AI82" s="204"/>
      <c r="AJ82" s="183"/>
      <c r="AK82" s="129"/>
      <c r="AL82" s="129"/>
      <c r="AM82" s="129"/>
      <c r="AN82" s="130"/>
    </row>
    <row r="83" spans="3:69" ht="21" customHeight="1">
      <c r="C83" s="18">
        <v>10</v>
      </c>
      <c r="D83" s="47"/>
      <c r="E83" s="48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8"/>
      <c r="V83" s="209"/>
      <c r="W83" s="210"/>
      <c r="X83" s="211"/>
      <c r="Y83" s="212"/>
      <c r="Z83" s="213"/>
      <c r="AA83" s="214"/>
      <c r="AB83" s="215"/>
      <c r="AC83" s="193">
        <f t="shared" si="2"/>
        <v>0</v>
      </c>
      <c r="AD83" s="194"/>
      <c r="AE83" s="194"/>
      <c r="AF83" s="194"/>
      <c r="AG83" s="195"/>
      <c r="AH83" s="213"/>
      <c r="AI83" s="216"/>
      <c r="AJ83" s="183"/>
      <c r="AK83" s="129"/>
      <c r="AL83" s="129"/>
      <c r="AM83" s="129"/>
      <c r="AN83" s="130"/>
    </row>
    <row r="84" spans="3:69" ht="21" customHeight="1">
      <c r="C84" s="13">
        <v>11</v>
      </c>
      <c r="D84" s="16"/>
      <c r="E84" s="1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8"/>
      <c r="V84" s="199"/>
      <c r="W84" s="200"/>
      <c r="X84" s="205"/>
      <c r="Y84" s="206"/>
      <c r="Z84" s="201"/>
      <c r="AA84" s="202"/>
      <c r="AB84" s="203"/>
      <c r="AC84" s="193">
        <f t="shared" si="2"/>
        <v>0</v>
      </c>
      <c r="AD84" s="194"/>
      <c r="AE84" s="194"/>
      <c r="AF84" s="194"/>
      <c r="AG84" s="195"/>
      <c r="AH84" s="201"/>
      <c r="AI84" s="204"/>
      <c r="AJ84" s="183"/>
      <c r="AK84" s="129"/>
      <c r="AL84" s="129"/>
      <c r="AM84" s="129"/>
      <c r="AN84" s="130"/>
    </row>
    <row r="85" spans="3:69" ht="21" customHeight="1">
      <c r="C85" s="18">
        <v>12</v>
      </c>
      <c r="D85" s="16"/>
      <c r="E85" s="17"/>
      <c r="F85" s="197"/>
      <c r="G85" s="197"/>
      <c r="H85" s="197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8"/>
      <c r="V85" s="199"/>
      <c r="W85" s="200"/>
      <c r="X85" s="188"/>
      <c r="Y85" s="189"/>
      <c r="Z85" s="201"/>
      <c r="AA85" s="202"/>
      <c r="AB85" s="203"/>
      <c r="AC85" s="193">
        <f t="shared" si="2"/>
        <v>0</v>
      </c>
      <c r="AD85" s="194"/>
      <c r="AE85" s="194"/>
      <c r="AF85" s="194"/>
      <c r="AG85" s="195"/>
      <c r="AH85" s="201"/>
      <c r="AI85" s="204"/>
      <c r="AJ85" s="183"/>
      <c r="AK85" s="129"/>
      <c r="AL85" s="129"/>
      <c r="AM85" s="129"/>
      <c r="AN85" s="130"/>
    </row>
    <row r="86" spans="3:69" ht="21" customHeight="1">
      <c r="C86" s="13">
        <v>13</v>
      </c>
      <c r="D86" s="49"/>
      <c r="E86" s="50"/>
      <c r="F86" s="184"/>
      <c r="G86" s="184"/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5"/>
      <c r="V86" s="186"/>
      <c r="W86" s="187"/>
      <c r="X86" s="188"/>
      <c r="Y86" s="189"/>
      <c r="Z86" s="190"/>
      <c r="AA86" s="191"/>
      <c r="AB86" s="192"/>
      <c r="AC86" s="193">
        <f t="shared" si="2"/>
        <v>0</v>
      </c>
      <c r="AD86" s="194"/>
      <c r="AE86" s="194"/>
      <c r="AF86" s="194"/>
      <c r="AG86" s="195"/>
      <c r="AH86" s="190"/>
      <c r="AI86" s="196"/>
      <c r="AJ86" s="183"/>
      <c r="AK86" s="129"/>
      <c r="AL86" s="129"/>
      <c r="AM86" s="129"/>
      <c r="AN86" s="130"/>
    </row>
    <row r="87" spans="3:69" ht="21" customHeight="1">
      <c r="C87" s="13">
        <v>14</v>
      </c>
      <c r="D87" s="49"/>
      <c r="E87" s="50"/>
      <c r="F87" s="184"/>
      <c r="G87" s="184"/>
      <c r="H87" s="184"/>
      <c r="I87" s="184"/>
      <c r="J87" s="184"/>
      <c r="K87" s="184"/>
      <c r="L87" s="184"/>
      <c r="M87" s="184"/>
      <c r="N87" s="184"/>
      <c r="O87" s="184"/>
      <c r="P87" s="184"/>
      <c r="Q87" s="184"/>
      <c r="R87" s="184"/>
      <c r="S87" s="184"/>
      <c r="T87" s="184"/>
      <c r="U87" s="185"/>
      <c r="V87" s="186"/>
      <c r="W87" s="187"/>
      <c r="X87" s="188"/>
      <c r="Y87" s="189"/>
      <c r="Z87" s="190"/>
      <c r="AA87" s="191"/>
      <c r="AB87" s="192"/>
      <c r="AC87" s="193">
        <f t="shared" si="2"/>
        <v>0</v>
      </c>
      <c r="AD87" s="194"/>
      <c r="AE87" s="194"/>
      <c r="AF87" s="194"/>
      <c r="AG87" s="195"/>
      <c r="AH87" s="190"/>
      <c r="AI87" s="196"/>
      <c r="AJ87" s="183"/>
      <c r="AK87" s="129"/>
      <c r="AL87" s="129"/>
      <c r="AM87" s="129"/>
      <c r="AN87" s="130"/>
    </row>
    <row r="88" spans="3:69" ht="21" customHeight="1" thickBot="1">
      <c r="C88" s="18">
        <v>15</v>
      </c>
      <c r="D88" s="19"/>
      <c r="E88" s="20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9"/>
      <c r="V88" s="170"/>
      <c r="W88" s="171"/>
      <c r="X88" s="172"/>
      <c r="Y88" s="173"/>
      <c r="Z88" s="174"/>
      <c r="AA88" s="175"/>
      <c r="AB88" s="176"/>
      <c r="AC88" s="177">
        <f t="shared" si="2"/>
        <v>0</v>
      </c>
      <c r="AD88" s="178"/>
      <c r="AE88" s="178"/>
      <c r="AF88" s="178"/>
      <c r="AG88" s="179"/>
      <c r="AH88" s="174"/>
      <c r="AI88" s="180"/>
      <c r="AJ88" s="150"/>
      <c r="AK88" s="151"/>
      <c r="AL88" s="151"/>
      <c r="AM88" s="151"/>
      <c r="AN88" s="152"/>
    </row>
    <row r="89" spans="3:69" ht="15.75" customHeight="1">
      <c r="C89" s="18"/>
      <c r="D89" s="21"/>
      <c r="M89" s="56"/>
      <c r="N89" s="56" t="s">
        <v>15</v>
      </c>
      <c r="O89" s="57" t="s">
        <v>16</v>
      </c>
      <c r="P89" s="1" t="s">
        <v>17</v>
      </c>
      <c r="R89" s="181">
        <f>SUMIF($AH$74:$AI$88,"10",$AC$74:$AG$88)</f>
        <v>0</v>
      </c>
      <c r="S89" s="181"/>
      <c r="T89" s="181"/>
      <c r="U89" s="181"/>
      <c r="V89" s="181"/>
      <c r="W89" s="58" t="s">
        <v>18</v>
      </c>
      <c r="X89" s="153" t="s">
        <v>26</v>
      </c>
      <c r="Y89" s="134"/>
      <c r="Z89" s="134"/>
      <c r="AA89" s="134"/>
      <c r="AB89" s="135"/>
      <c r="AC89" s="157">
        <f>R89+R90</f>
        <v>0</v>
      </c>
      <c r="AD89" s="149"/>
      <c r="AE89" s="149"/>
      <c r="AF89" s="149"/>
      <c r="AG89" s="158"/>
      <c r="AJ89" s="52"/>
      <c r="AK89" s="52"/>
      <c r="AL89" s="52"/>
      <c r="AM89" s="52"/>
      <c r="AN89" s="53"/>
    </row>
    <row r="90" spans="3:69" ht="15.75" customHeight="1">
      <c r="C90" s="23"/>
      <c r="D90" s="22"/>
      <c r="E90" s="22"/>
      <c r="F90" s="22"/>
      <c r="G90" s="22"/>
      <c r="H90" s="22"/>
      <c r="I90" s="22"/>
      <c r="J90" s="22"/>
      <c r="K90" s="22"/>
      <c r="L90" s="22"/>
      <c r="M90" s="54"/>
      <c r="N90" s="54" t="s">
        <v>15</v>
      </c>
      <c r="O90" s="22">
        <v>8</v>
      </c>
      <c r="P90" s="22" t="s">
        <v>17</v>
      </c>
      <c r="Q90" s="22"/>
      <c r="R90" s="182">
        <f>SUMIF($AH$74:$AI$88,"8",$AC$74:$AG$88)</f>
        <v>0</v>
      </c>
      <c r="S90" s="182"/>
      <c r="T90" s="182"/>
      <c r="U90" s="182"/>
      <c r="V90" s="182"/>
      <c r="W90" s="55" t="s">
        <v>18</v>
      </c>
      <c r="X90" s="154"/>
      <c r="Y90" s="155"/>
      <c r="Z90" s="155"/>
      <c r="AA90" s="155"/>
      <c r="AB90" s="156"/>
      <c r="AC90" s="159"/>
      <c r="AD90" s="160"/>
      <c r="AE90" s="160"/>
      <c r="AF90" s="160"/>
      <c r="AG90" s="161"/>
      <c r="AH90" s="22"/>
      <c r="AI90" s="22"/>
      <c r="AJ90" s="22"/>
      <c r="AK90" s="22"/>
      <c r="AL90" s="22"/>
      <c r="AM90" s="22"/>
      <c r="AN90" s="24"/>
    </row>
    <row r="91" spans="3:69" s="26" customFormat="1" ht="4.5" customHeight="1">
      <c r="C91" s="25"/>
      <c r="V91" s="21"/>
      <c r="W91" s="21"/>
      <c r="X91" s="21"/>
    </row>
    <row r="92" spans="3:69" s="26" customFormat="1" ht="13.5" customHeight="1">
      <c r="C92" s="25"/>
      <c r="V92" s="21"/>
      <c r="W92" s="162" t="s">
        <v>19</v>
      </c>
      <c r="X92" s="163"/>
      <c r="Y92" s="164"/>
      <c r="Z92" s="162" t="s">
        <v>20</v>
      </c>
      <c r="AA92" s="163"/>
      <c r="AB92" s="163"/>
      <c r="AC92" s="163"/>
      <c r="AD92" s="163"/>
      <c r="AE92" s="163"/>
      <c r="AF92" s="165" t="s">
        <v>21</v>
      </c>
      <c r="AG92" s="166"/>
      <c r="AH92" s="167"/>
      <c r="AI92" s="163" t="s">
        <v>22</v>
      </c>
      <c r="AJ92" s="163"/>
      <c r="AK92" s="163"/>
      <c r="AL92" s="163"/>
      <c r="AM92" s="163"/>
      <c r="AN92" s="164"/>
    </row>
    <row r="93" spans="3:69" s="26" customFormat="1" ht="15" customHeight="1">
      <c r="C93" s="25"/>
      <c r="V93" s="21"/>
      <c r="W93" s="27"/>
      <c r="Y93" s="28"/>
      <c r="Z93" s="27"/>
      <c r="AF93" s="29"/>
      <c r="AH93" s="30"/>
      <c r="AN93" s="28"/>
    </row>
    <row r="94" spans="3:69" s="26" customFormat="1" ht="15" customHeight="1">
      <c r="C94" s="25"/>
      <c r="V94" s="21"/>
      <c r="W94" s="31"/>
      <c r="X94" s="21"/>
      <c r="Y94" s="32"/>
      <c r="Z94" s="27"/>
      <c r="AA94" s="21"/>
      <c r="AB94" s="21"/>
      <c r="AC94" s="21"/>
      <c r="AD94" s="21"/>
      <c r="AF94" s="33"/>
      <c r="AG94" s="21"/>
      <c r="AH94" s="34"/>
      <c r="AI94" s="21"/>
      <c r="AJ94" s="21"/>
      <c r="AK94" s="21"/>
      <c r="AL94" s="21"/>
      <c r="AM94" s="21"/>
      <c r="AN94" s="28"/>
      <c r="AZ94" s="21"/>
      <c r="BA94" s="21"/>
      <c r="BB94" s="21"/>
      <c r="BD94" s="21"/>
      <c r="BE94" s="21"/>
      <c r="BF94" s="21"/>
      <c r="BG94" s="21"/>
      <c r="BI94" s="21"/>
      <c r="BJ94" s="21"/>
      <c r="BK94" s="21"/>
      <c r="BL94" s="21"/>
      <c r="BM94" s="21"/>
      <c r="BN94" s="21"/>
      <c r="BO94" s="21"/>
      <c r="BP94" s="21"/>
    </row>
    <row r="95" spans="3:69" s="26" customFormat="1" ht="15" customHeight="1">
      <c r="C95" s="25"/>
      <c r="V95" s="21"/>
      <c r="W95" s="31"/>
      <c r="X95" s="21"/>
      <c r="Y95" s="32"/>
      <c r="Z95" s="27"/>
      <c r="AA95" s="21"/>
      <c r="AB95" s="21"/>
      <c r="AC95" s="21"/>
      <c r="AD95" s="21"/>
      <c r="AF95" s="33"/>
      <c r="AG95" s="21"/>
      <c r="AH95" s="34"/>
      <c r="AI95" s="21"/>
      <c r="AJ95" s="21"/>
      <c r="AK95" s="21"/>
      <c r="AL95" s="21"/>
      <c r="AM95" s="21"/>
      <c r="AN95" s="28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</row>
    <row r="96" spans="3:69" s="26" customFormat="1" ht="10.5" customHeight="1">
      <c r="C96" s="25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35"/>
      <c r="X96" s="36"/>
      <c r="Y96" s="37"/>
      <c r="Z96" s="38"/>
      <c r="AA96" s="36"/>
      <c r="AB96" s="36"/>
      <c r="AC96" s="36"/>
      <c r="AD96" s="36"/>
      <c r="AE96" s="39"/>
      <c r="AF96" s="40"/>
      <c r="AG96" s="41"/>
      <c r="AH96" s="42"/>
      <c r="AI96" s="36"/>
      <c r="AJ96" s="36"/>
      <c r="AK96" s="36"/>
      <c r="AL96" s="36"/>
      <c r="AM96" s="36"/>
      <c r="AN96" s="43"/>
    </row>
    <row r="97" spans="3:48" ht="17.25">
      <c r="R97" s="51" t="s">
        <v>27</v>
      </c>
    </row>
    <row r="98" spans="3:48" ht="16.5" customHeight="1">
      <c r="R98" s="2"/>
      <c r="AC98" s="134" t="s">
        <v>0</v>
      </c>
      <c r="AD98" s="134"/>
      <c r="AE98" s="239">
        <f>AE66</f>
        <v>0</v>
      </c>
      <c r="AF98" s="239"/>
      <c r="AG98" s="1" t="s">
        <v>1</v>
      </c>
      <c r="AH98" s="239">
        <f>AH66</f>
        <v>0</v>
      </c>
      <c r="AI98" s="239"/>
      <c r="AJ98" s="1" t="s">
        <v>2</v>
      </c>
      <c r="AK98" s="134">
        <v>20</v>
      </c>
      <c r="AL98" s="134"/>
      <c r="AM98" s="134"/>
      <c r="AN98" s="1" t="s">
        <v>3</v>
      </c>
    </row>
    <row r="99" spans="3:48" ht="5.25" customHeight="1" thickBot="1">
      <c r="R99" s="2"/>
      <c r="AC99" s="60"/>
      <c r="AD99" s="60"/>
      <c r="AE99" s="60"/>
      <c r="AF99" s="60"/>
      <c r="AH99" s="60"/>
      <c r="AI99" s="60"/>
      <c r="AK99" s="60"/>
      <c r="AL99" s="60"/>
      <c r="AM99" s="60"/>
    </row>
    <row r="100" spans="3:48" ht="17.25" customHeight="1">
      <c r="C100" s="3" t="s">
        <v>4</v>
      </c>
      <c r="D100" s="4"/>
      <c r="E100" s="4"/>
      <c r="F100" s="240">
        <f>F68</f>
        <v>0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  <c r="R100" s="240"/>
      <c r="S100" s="4"/>
      <c r="T100" s="5"/>
      <c r="Z100" s="1" t="s">
        <v>43</v>
      </c>
      <c r="AA100" s="45"/>
      <c r="AB100" s="243">
        <f>AB68</f>
        <v>0</v>
      </c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</row>
    <row r="101" spans="3:48" ht="4.5" customHeight="1">
      <c r="C101" s="6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T101" s="7"/>
      <c r="AB101" s="243">
        <f>AB69</f>
        <v>0</v>
      </c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</row>
    <row r="102" spans="3:48" ht="17.25" customHeight="1">
      <c r="C102" s="6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134" t="s">
        <v>5</v>
      </c>
      <c r="T102" s="245"/>
      <c r="Z102" s="22"/>
      <c r="AA102" s="22"/>
      <c r="AB102" s="244"/>
      <c r="AC102" s="244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</row>
    <row r="103" spans="3:48" ht="6.75" customHeight="1" thickBot="1">
      <c r="C103" s="8"/>
      <c r="D103" s="9"/>
      <c r="E103" s="9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9"/>
      <c r="T103" s="10"/>
      <c r="U103" s="46"/>
      <c r="V103" s="22"/>
      <c r="W103" s="126"/>
      <c r="X103" s="126"/>
      <c r="Y103" s="12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2"/>
      <c r="AM103" s="22"/>
      <c r="AN103" s="22"/>
    </row>
    <row r="104" spans="3:48" ht="14.25" customHeight="1">
      <c r="C104" s="236" t="s">
        <v>6</v>
      </c>
      <c r="D104" s="131" t="s">
        <v>7</v>
      </c>
      <c r="E104" s="133"/>
      <c r="F104" s="238" t="s">
        <v>8</v>
      </c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153" t="s">
        <v>9</v>
      </c>
      <c r="V104" s="134"/>
      <c r="W104" s="135"/>
      <c r="X104" s="153" t="s">
        <v>10</v>
      </c>
      <c r="Y104" s="135"/>
      <c r="Z104" s="153" t="s">
        <v>11</v>
      </c>
      <c r="AA104" s="134"/>
      <c r="AB104" s="135"/>
      <c r="AC104" s="153" t="s">
        <v>12</v>
      </c>
      <c r="AD104" s="134"/>
      <c r="AE104" s="134"/>
      <c r="AF104" s="134"/>
      <c r="AG104" s="135"/>
      <c r="AH104" s="221" t="s">
        <v>13</v>
      </c>
      <c r="AI104" s="222"/>
      <c r="AJ104" s="153" t="s">
        <v>14</v>
      </c>
      <c r="AK104" s="134"/>
      <c r="AL104" s="134"/>
      <c r="AM104" s="134"/>
      <c r="AN104" s="135"/>
      <c r="AT104" s="21"/>
      <c r="AU104" s="21"/>
      <c r="AV104" s="21"/>
    </row>
    <row r="105" spans="3:48" ht="14.25" customHeight="1" thickBot="1">
      <c r="C105" s="237"/>
      <c r="D105" s="11" t="s">
        <v>2</v>
      </c>
      <c r="E105" s="12" t="s">
        <v>3</v>
      </c>
      <c r="F105" s="236"/>
      <c r="G105" s="236"/>
      <c r="H105" s="236"/>
      <c r="I105" s="236"/>
      <c r="J105" s="236"/>
      <c r="K105" s="236"/>
      <c r="L105" s="236"/>
      <c r="M105" s="236"/>
      <c r="N105" s="236"/>
      <c r="O105" s="236"/>
      <c r="P105" s="236"/>
      <c r="Q105" s="236"/>
      <c r="R105" s="236"/>
      <c r="S105" s="236"/>
      <c r="T105" s="236"/>
      <c r="U105" s="153"/>
      <c r="V105" s="134"/>
      <c r="W105" s="135"/>
      <c r="X105" s="218"/>
      <c r="Y105" s="220"/>
      <c r="Z105" s="153"/>
      <c r="AA105" s="134"/>
      <c r="AB105" s="135"/>
      <c r="AC105" s="218"/>
      <c r="AD105" s="219"/>
      <c r="AE105" s="219"/>
      <c r="AF105" s="219"/>
      <c r="AG105" s="220"/>
      <c r="AH105" s="221"/>
      <c r="AI105" s="222"/>
      <c r="AJ105" s="154"/>
      <c r="AK105" s="155"/>
      <c r="AL105" s="155"/>
      <c r="AM105" s="155"/>
      <c r="AN105" s="156"/>
      <c r="AT105" s="44"/>
      <c r="AU105" s="44"/>
      <c r="AV105" s="44"/>
    </row>
    <row r="106" spans="3:48" ht="21" customHeight="1">
      <c r="C106" s="13">
        <v>1</v>
      </c>
      <c r="D106" s="14"/>
      <c r="E106" s="15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4"/>
      <c r="V106" s="225"/>
      <c r="W106" s="226"/>
      <c r="X106" s="227"/>
      <c r="Y106" s="228"/>
      <c r="Z106" s="229"/>
      <c r="AA106" s="230"/>
      <c r="AB106" s="231"/>
      <c r="AC106" s="232">
        <f>ROUND(U106*Z106,0)</f>
        <v>0</v>
      </c>
      <c r="AD106" s="233"/>
      <c r="AE106" s="233"/>
      <c r="AF106" s="233"/>
      <c r="AG106" s="234"/>
      <c r="AH106" s="229"/>
      <c r="AI106" s="235"/>
      <c r="AJ106" s="183"/>
      <c r="AK106" s="129"/>
      <c r="AL106" s="129"/>
      <c r="AM106" s="129"/>
      <c r="AN106" s="130"/>
      <c r="AT106" s="217"/>
      <c r="AU106" s="217"/>
      <c r="AV106" s="44"/>
    </row>
    <row r="107" spans="3:48" ht="21" customHeight="1">
      <c r="C107" s="13">
        <v>2</v>
      </c>
      <c r="D107" s="16"/>
      <c r="E107" s="1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8"/>
      <c r="V107" s="199"/>
      <c r="W107" s="200"/>
      <c r="X107" s="205"/>
      <c r="Y107" s="206"/>
      <c r="Z107" s="201"/>
      <c r="AA107" s="202"/>
      <c r="AB107" s="203"/>
      <c r="AC107" s="193">
        <f>ROUND(U107*Z107,0)</f>
        <v>0</v>
      </c>
      <c r="AD107" s="194"/>
      <c r="AE107" s="194"/>
      <c r="AF107" s="194"/>
      <c r="AG107" s="195"/>
      <c r="AH107" s="201"/>
      <c r="AI107" s="204"/>
      <c r="AJ107" s="183"/>
      <c r="AK107" s="129"/>
      <c r="AL107" s="129"/>
      <c r="AM107" s="129"/>
      <c r="AN107" s="130"/>
      <c r="AT107" s="217"/>
      <c r="AU107" s="217"/>
      <c r="AV107" s="44"/>
    </row>
    <row r="108" spans="3:48" ht="21" customHeight="1">
      <c r="C108" s="13">
        <v>3</v>
      </c>
      <c r="D108" s="16"/>
      <c r="E108" s="17"/>
      <c r="F108" s="197"/>
      <c r="G108" s="197"/>
      <c r="H108" s="197"/>
      <c r="I108" s="19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8"/>
      <c r="V108" s="199"/>
      <c r="W108" s="200"/>
      <c r="X108" s="205"/>
      <c r="Y108" s="206"/>
      <c r="Z108" s="201"/>
      <c r="AA108" s="202"/>
      <c r="AB108" s="203"/>
      <c r="AC108" s="193">
        <f t="shared" ref="AC108:AC120" si="3">ROUND(U108*Z108,0)</f>
        <v>0</v>
      </c>
      <c r="AD108" s="194"/>
      <c r="AE108" s="194"/>
      <c r="AF108" s="194"/>
      <c r="AG108" s="195"/>
      <c r="AH108" s="201"/>
      <c r="AI108" s="204"/>
      <c r="AJ108" s="183"/>
      <c r="AK108" s="129"/>
      <c r="AL108" s="129"/>
      <c r="AM108" s="129"/>
      <c r="AN108" s="130"/>
    </row>
    <row r="109" spans="3:48" ht="21" customHeight="1">
      <c r="C109" s="13">
        <v>4</v>
      </c>
      <c r="D109" s="16"/>
      <c r="E109" s="17"/>
      <c r="F109" s="197"/>
      <c r="G109" s="197"/>
      <c r="H109" s="197"/>
      <c r="I109" s="19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8"/>
      <c r="V109" s="199"/>
      <c r="W109" s="200"/>
      <c r="X109" s="205"/>
      <c r="Y109" s="206"/>
      <c r="Z109" s="201"/>
      <c r="AA109" s="202"/>
      <c r="AB109" s="203"/>
      <c r="AC109" s="193">
        <f t="shared" si="3"/>
        <v>0</v>
      </c>
      <c r="AD109" s="194"/>
      <c r="AE109" s="194"/>
      <c r="AF109" s="194"/>
      <c r="AG109" s="195"/>
      <c r="AH109" s="201"/>
      <c r="AI109" s="204"/>
      <c r="AJ109" s="183"/>
      <c r="AK109" s="129"/>
      <c r="AL109" s="129"/>
      <c r="AM109" s="129"/>
      <c r="AN109" s="130"/>
    </row>
    <row r="110" spans="3:48" ht="21" customHeight="1">
      <c r="C110" s="13">
        <v>5</v>
      </c>
      <c r="D110" s="16"/>
      <c r="E110" s="17"/>
      <c r="F110" s="197"/>
      <c r="G110" s="197"/>
      <c r="H110" s="197"/>
      <c r="I110" s="19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8"/>
      <c r="V110" s="199"/>
      <c r="W110" s="200"/>
      <c r="X110" s="205"/>
      <c r="Y110" s="206"/>
      <c r="Z110" s="201"/>
      <c r="AA110" s="202"/>
      <c r="AB110" s="203"/>
      <c r="AC110" s="193">
        <f t="shared" si="3"/>
        <v>0</v>
      </c>
      <c r="AD110" s="194"/>
      <c r="AE110" s="194"/>
      <c r="AF110" s="194"/>
      <c r="AG110" s="195"/>
      <c r="AH110" s="201"/>
      <c r="AI110" s="204"/>
      <c r="AJ110" s="183"/>
      <c r="AK110" s="129"/>
      <c r="AL110" s="129"/>
      <c r="AM110" s="129"/>
      <c r="AN110" s="130"/>
    </row>
    <row r="111" spans="3:48" ht="21" customHeight="1">
      <c r="C111" s="13">
        <v>6</v>
      </c>
      <c r="D111" s="16"/>
      <c r="E111" s="17"/>
      <c r="F111" s="197"/>
      <c r="G111" s="197"/>
      <c r="H111" s="197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8"/>
      <c r="V111" s="199"/>
      <c r="W111" s="200"/>
      <c r="X111" s="205"/>
      <c r="Y111" s="206"/>
      <c r="Z111" s="201"/>
      <c r="AA111" s="202"/>
      <c r="AB111" s="203"/>
      <c r="AC111" s="193">
        <f t="shared" si="3"/>
        <v>0</v>
      </c>
      <c r="AD111" s="194"/>
      <c r="AE111" s="194"/>
      <c r="AF111" s="194"/>
      <c r="AG111" s="195"/>
      <c r="AH111" s="201"/>
      <c r="AI111" s="204"/>
      <c r="AJ111" s="183"/>
      <c r="AK111" s="129"/>
      <c r="AL111" s="129"/>
      <c r="AM111" s="129"/>
      <c r="AN111" s="130"/>
    </row>
    <row r="112" spans="3:48" ht="21" customHeight="1">
      <c r="C112" s="13">
        <v>7</v>
      </c>
      <c r="D112" s="16"/>
      <c r="E112" s="17"/>
      <c r="F112" s="197"/>
      <c r="G112" s="197"/>
      <c r="H112" s="197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8"/>
      <c r="V112" s="199"/>
      <c r="W112" s="200"/>
      <c r="X112" s="205"/>
      <c r="Y112" s="206"/>
      <c r="Z112" s="201"/>
      <c r="AA112" s="202"/>
      <c r="AB112" s="203"/>
      <c r="AC112" s="193">
        <f t="shared" si="3"/>
        <v>0</v>
      </c>
      <c r="AD112" s="194"/>
      <c r="AE112" s="194"/>
      <c r="AF112" s="194"/>
      <c r="AG112" s="195"/>
      <c r="AH112" s="201"/>
      <c r="AI112" s="204"/>
      <c r="AJ112" s="183"/>
      <c r="AK112" s="129"/>
      <c r="AL112" s="129"/>
      <c r="AM112" s="129"/>
      <c r="AN112" s="130"/>
    </row>
    <row r="113" spans="3:69" ht="21" customHeight="1">
      <c r="C113" s="13">
        <v>8</v>
      </c>
      <c r="D113" s="16"/>
      <c r="E113" s="17"/>
      <c r="F113" s="197"/>
      <c r="G113" s="197"/>
      <c r="H113" s="197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8"/>
      <c r="V113" s="199"/>
      <c r="W113" s="200"/>
      <c r="X113" s="205"/>
      <c r="Y113" s="206"/>
      <c r="Z113" s="201"/>
      <c r="AA113" s="202"/>
      <c r="AB113" s="203"/>
      <c r="AC113" s="193">
        <f t="shared" si="3"/>
        <v>0</v>
      </c>
      <c r="AD113" s="194"/>
      <c r="AE113" s="194"/>
      <c r="AF113" s="194"/>
      <c r="AG113" s="195"/>
      <c r="AH113" s="201"/>
      <c r="AI113" s="204"/>
      <c r="AJ113" s="183"/>
      <c r="AK113" s="129"/>
      <c r="AL113" s="129"/>
      <c r="AM113" s="129"/>
      <c r="AN113" s="130"/>
    </row>
    <row r="114" spans="3:69" ht="21" customHeight="1">
      <c r="C114" s="13">
        <v>9</v>
      </c>
      <c r="D114" s="16"/>
      <c r="E114" s="17"/>
      <c r="F114" s="197"/>
      <c r="G114" s="197"/>
      <c r="H114" s="197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8"/>
      <c r="V114" s="199"/>
      <c r="W114" s="200"/>
      <c r="X114" s="205"/>
      <c r="Y114" s="206"/>
      <c r="Z114" s="201"/>
      <c r="AA114" s="202"/>
      <c r="AB114" s="203"/>
      <c r="AC114" s="193">
        <f t="shared" si="3"/>
        <v>0</v>
      </c>
      <c r="AD114" s="194"/>
      <c r="AE114" s="194"/>
      <c r="AF114" s="194"/>
      <c r="AG114" s="195"/>
      <c r="AH114" s="201"/>
      <c r="AI114" s="204"/>
      <c r="AJ114" s="183"/>
      <c r="AK114" s="129"/>
      <c r="AL114" s="129"/>
      <c r="AM114" s="129"/>
      <c r="AN114" s="130"/>
    </row>
    <row r="115" spans="3:69" ht="21" customHeight="1">
      <c r="C115" s="18">
        <v>10</v>
      </c>
      <c r="D115" s="47"/>
      <c r="E115" s="48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8"/>
      <c r="V115" s="209"/>
      <c r="W115" s="210"/>
      <c r="X115" s="211"/>
      <c r="Y115" s="212"/>
      <c r="Z115" s="213"/>
      <c r="AA115" s="214"/>
      <c r="AB115" s="215"/>
      <c r="AC115" s="193">
        <f t="shared" si="3"/>
        <v>0</v>
      </c>
      <c r="AD115" s="194"/>
      <c r="AE115" s="194"/>
      <c r="AF115" s="194"/>
      <c r="AG115" s="195"/>
      <c r="AH115" s="213"/>
      <c r="AI115" s="216"/>
      <c r="AJ115" s="183"/>
      <c r="AK115" s="129"/>
      <c r="AL115" s="129"/>
      <c r="AM115" s="129"/>
      <c r="AN115" s="130"/>
    </row>
    <row r="116" spans="3:69" ht="21" customHeight="1">
      <c r="C116" s="13">
        <v>11</v>
      </c>
      <c r="D116" s="16"/>
      <c r="E116" s="17"/>
      <c r="F116" s="197"/>
      <c r="G116" s="197"/>
      <c r="H116" s="197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8"/>
      <c r="V116" s="199"/>
      <c r="W116" s="200"/>
      <c r="X116" s="205"/>
      <c r="Y116" s="206"/>
      <c r="Z116" s="201"/>
      <c r="AA116" s="202"/>
      <c r="AB116" s="203"/>
      <c r="AC116" s="193">
        <f t="shared" si="3"/>
        <v>0</v>
      </c>
      <c r="AD116" s="194"/>
      <c r="AE116" s="194"/>
      <c r="AF116" s="194"/>
      <c r="AG116" s="195"/>
      <c r="AH116" s="201"/>
      <c r="AI116" s="204"/>
      <c r="AJ116" s="183"/>
      <c r="AK116" s="129"/>
      <c r="AL116" s="129"/>
      <c r="AM116" s="129"/>
      <c r="AN116" s="130"/>
    </row>
    <row r="117" spans="3:69" ht="21" customHeight="1">
      <c r="C117" s="18">
        <v>12</v>
      </c>
      <c r="D117" s="16"/>
      <c r="E117" s="17"/>
      <c r="F117" s="197"/>
      <c r="G117" s="197"/>
      <c r="H117" s="197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8"/>
      <c r="V117" s="199"/>
      <c r="W117" s="200"/>
      <c r="X117" s="188"/>
      <c r="Y117" s="189"/>
      <c r="Z117" s="201"/>
      <c r="AA117" s="202"/>
      <c r="AB117" s="203"/>
      <c r="AC117" s="193">
        <f t="shared" si="3"/>
        <v>0</v>
      </c>
      <c r="AD117" s="194"/>
      <c r="AE117" s="194"/>
      <c r="AF117" s="194"/>
      <c r="AG117" s="195"/>
      <c r="AH117" s="201"/>
      <c r="AI117" s="204"/>
      <c r="AJ117" s="183"/>
      <c r="AK117" s="129"/>
      <c r="AL117" s="129"/>
      <c r="AM117" s="129"/>
      <c r="AN117" s="130"/>
    </row>
    <row r="118" spans="3:69" ht="21" customHeight="1">
      <c r="C118" s="13">
        <v>13</v>
      </c>
      <c r="D118" s="49"/>
      <c r="E118" s="50"/>
      <c r="F118" s="184"/>
      <c r="G118" s="184"/>
      <c r="H118" s="184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5"/>
      <c r="V118" s="186"/>
      <c r="W118" s="187"/>
      <c r="X118" s="188"/>
      <c r="Y118" s="189"/>
      <c r="Z118" s="190"/>
      <c r="AA118" s="191"/>
      <c r="AB118" s="192"/>
      <c r="AC118" s="193">
        <f t="shared" si="3"/>
        <v>0</v>
      </c>
      <c r="AD118" s="194"/>
      <c r="AE118" s="194"/>
      <c r="AF118" s="194"/>
      <c r="AG118" s="195"/>
      <c r="AH118" s="190"/>
      <c r="AI118" s="196"/>
      <c r="AJ118" s="183"/>
      <c r="AK118" s="129"/>
      <c r="AL118" s="129"/>
      <c r="AM118" s="129"/>
      <c r="AN118" s="130"/>
    </row>
    <row r="119" spans="3:69" ht="21" customHeight="1">
      <c r="C119" s="13">
        <v>14</v>
      </c>
      <c r="D119" s="49"/>
      <c r="E119" s="50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5"/>
      <c r="V119" s="186"/>
      <c r="W119" s="187"/>
      <c r="X119" s="188"/>
      <c r="Y119" s="189"/>
      <c r="Z119" s="190"/>
      <c r="AA119" s="191"/>
      <c r="AB119" s="192"/>
      <c r="AC119" s="193">
        <f t="shared" si="3"/>
        <v>0</v>
      </c>
      <c r="AD119" s="194"/>
      <c r="AE119" s="194"/>
      <c r="AF119" s="194"/>
      <c r="AG119" s="195"/>
      <c r="AH119" s="190"/>
      <c r="AI119" s="196"/>
      <c r="AJ119" s="183"/>
      <c r="AK119" s="129"/>
      <c r="AL119" s="129"/>
      <c r="AM119" s="129"/>
      <c r="AN119" s="130"/>
    </row>
    <row r="120" spans="3:69" ht="21" customHeight="1" thickBot="1">
      <c r="C120" s="18">
        <v>15</v>
      </c>
      <c r="D120" s="19"/>
      <c r="E120" s="20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9"/>
      <c r="V120" s="170"/>
      <c r="W120" s="171"/>
      <c r="X120" s="172"/>
      <c r="Y120" s="173"/>
      <c r="Z120" s="174"/>
      <c r="AA120" s="175"/>
      <c r="AB120" s="176"/>
      <c r="AC120" s="177">
        <f t="shared" si="3"/>
        <v>0</v>
      </c>
      <c r="AD120" s="178"/>
      <c r="AE120" s="178"/>
      <c r="AF120" s="178"/>
      <c r="AG120" s="179"/>
      <c r="AH120" s="174"/>
      <c r="AI120" s="180"/>
      <c r="AJ120" s="150"/>
      <c r="AK120" s="151"/>
      <c r="AL120" s="151"/>
      <c r="AM120" s="151"/>
      <c r="AN120" s="152"/>
    </row>
    <row r="121" spans="3:69" ht="15.75" customHeight="1">
      <c r="C121" s="18"/>
      <c r="D121" s="21"/>
      <c r="M121" s="56"/>
      <c r="N121" s="56" t="s">
        <v>15</v>
      </c>
      <c r="O121" s="57" t="s">
        <v>16</v>
      </c>
      <c r="P121" s="1" t="s">
        <v>17</v>
      </c>
      <c r="R121" s="181">
        <f>SUMIF($AH$106:$AI$120,"10",$AC$106:$AG$120)</f>
        <v>0</v>
      </c>
      <c r="S121" s="181"/>
      <c r="T121" s="181"/>
      <c r="U121" s="181"/>
      <c r="V121" s="181"/>
      <c r="W121" s="58" t="s">
        <v>18</v>
      </c>
      <c r="X121" s="153" t="s">
        <v>26</v>
      </c>
      <c r="Y121" s="134"/>
      <c r="Z121" s="134"/>
      <c r="AA121" s="134"/>
      <c r="AB121" s="135"/>
      <c r="AC121" s="157">
        <f>R121+R122</f>
        <v>0</v>
      </c>
      <c r="AD121" s="149"/>
      <c r="AE121" s="149"/>
      <c r="AF121" s="149"/>
      <c r="AG121" s="158"/>
      <c r="AJ121" s="52"/>
      <c r="AK121" s="52"/>
      <c r="AL121" s="52"/>
      <c r="AM121" s="52"/>
      <c r="AN121" s="53"/>
    </row>
    <row r="122" spans="3:69" ht="15.75" customHeight="1">
      <c r="C122" s="23"/>
      <c r="D122" s="22"/>
      <c r="E122" s="22"/>
      <c r="F122" s="22"/>
      <c r="G122" s="22"/>
      <c r="H122" s="22"/>
      <c r="I122" s="22"/>
      <c r="J122" s="22"/>
      <c r="K122" s="22"/>
      <c r="L122" s="22"/>
      <c r="M122" s="54"/>
      <c r="N122" s="54" t="s">
        <v>15</v>
      </c>
      <c r="O122" s="22">
        <v>8</v>
      </c>
      <c r="P122" s="22" t="s">
        <v>17</v>
      </c>
      <c r="Q122" s="22"/>
      <c r="R122" s="182">
        <f>SUMIF($AH$106:$AI$120,"8",$AC$106:$AG$120)</f>
        <v>0</v>
      </c>
      <c r="S122" s="182"/>
      <c r="T122" s="182"/>
      <c r="U122" s="182"/>
      <c r="V122" s="182"/>
      <c r="W122" s="55" t="s">
        <v>18</v>
      </c>
      <c r="X122" s="154"/>
      <c r="Y122" s="155"/>
      <c r="Z122" s="155"/>
      <c r="AA122" s="155"/>
      <c r="AB122" s="156"/>
      <c r="AC122" s="159"/>
      <c r="AD122" s="160"/>
      <c r="AE122" s="160"/>
      <c r="AF122" s="160"/>
      <c r="AG122" s="161"/>
      <c r="AH122" s="22"/>
      <c r="AI122" s="22"/>
      <c r="AJ122" s="22"/>
      <c r="AK122" s="22"/>
      <c r="AL122" s="22"/>
      <c r="AM122" s="22"/>
      <c r="AN122" s="24"/>
    </row>
    <row r="123" spans="3:69" s="26" customFormat="1" ht="4.5" customHeight="1">
      <c r="C123" s="25"/>
      <c r="V123" s="21"/>
      <c r="W123" s="21"/>
      <c r="X123" s="21"/>
    </row>
    <row r="124" spans="3:69" s="26" customFormat="1" ht="13.5" customHeight="1">
      <c r="C124" s="25"/>
      <c r="V124" s="21"/>
      <c r="W124" s="162" t="s">
        <v>19</v>
      </c>
      <c r="X124" s="163"/>
      <c r="Y124" s="164"/>
      <c r="Z124" s="162" t="s">
        <v>20</v>
      </c>
      <c r="AA124" s="163"/>
      <c r="AB124" s="163"/>
      <c r="AC124" s="163"/>
      <c r="AD124" s="163"/>
      <c r="AE124" s="163"/>
      <c r="AF124" s="165" t="s">
        <v>21</v>
      </c>
      <c r="AG124" s="166"/>
      <c r="AH124" s="167"/>
      <c r="AI124" s="163" t="s">
        <v>22</v>
      </c>
      <c r="AJ124" s="163"/>
      <c r="AK124" s="163"/>
      <c r="AL124" s="163"/>
      <c r="AM124" s="163"/>
      <c r="AN124" s="164"/>
    </row>
    <row r="125" spans="3:69" s="26" customFormat="1" ht="15" customHeight="1">
      <c r="C125" s="25"/>
      <c r="V125" s="21"/>
      <c r="W125" s="27"/>
      <c r="Y125" s="28"/>
      <c r="Z125" s="27"/>
      <c r="AF125" s="29"/>
      <c r="AH125" s="30"/>
      <c r="AN125" s="28"/>
    </row>
    <row r="126" spans="3:69" s="26" customFormat="1" ht="15" customHeight="1">
      <c r="C126" s="25"/>
      <c r="V126" s="21"/>
      <c r="W126" s="31"/>
      <c r="X126" s="21"/>
      <c r="Y126" s="32"/>
      <c r="Z126" s="27"/>
      <c r="AA126" s="21"/>
      <c r="AB126" s="21"/>
      <c r="AC126" s="21"/>
      <c r="AD126" s="21"/>
      <c r="AF126" s="33"/>
      <c r="AG126" s="21"/>
      <c r="AH126" s="34"/>
      <c r="AI126" s="21"/>
      <c r="AJ126" s="21"/>
      <c r="AK126" s="21"/>
      <c r="AL126" s="21"/>
      <c r="AM126" s="21"/>
      <c r="AN126" s="28"/>
      <c r="AZ126" s="21"/>
      <c r="BA126" s="21"/>
      <c r="BB126" s="21"/>
      <c r="BD126" s="21"/>
      <c r="BE126" s="21"/>
      <c r="BF126" s="21"/>
      <c r="BG126" s="21"/>
      <c r="BI126" s="21"/>
      <c r="BJ126" s="21"/>
      <c r="BK126" s="21"/>
      <c r="BL126" s="21"/>
      <c r="BM126" s="21"/>
      <c r="BN126" s="21"/>
      <c r="BO126" s="21"/>
      <c r="BP126" s="21"/>
    </row>
    <row r="127" spans="3:69" s="26" customFormat="1" ht="15" customHeight="1">
      <c r="C127" s="25"/>
      <c r="V127" s="21"/>
      <c r="W127" s="31"/>
      <c r="X127" s="21"/>
      <c r="Y127" s="32"/>
      <c r="Z127" s="27"/>
      <c r="AA127" s="21"/>
      <c r="AB127" s="21"/>
      <c r="AC127" s="21"/>
      <c r="AD127" s="21"/>
      <c r="AF127" s="33"/>
      <c r="AG127" s="21"/>
      <c r="AH127" s="34"/>
      <c r="AI127" s="21"/>
      <c r="AJ127" s="21"/>
      <c r="AK127" s="21"/>
      <c r="AL127" s="21"/>
      <c r="AM127" s="21"/>
      <c r="AN127" s="28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</row>
    <row r="128" spans="3:69" s="26" customFormat="1" ht="10.5" customHeight="1">
      <c r="C128" s="25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35"/>
      <c r="X128" s="36"/>
      <c r="Y128" s="37"/>
      <c r="Z128" s="38"/>
      <c r="AA128" s="36"/>
      <c r="AB128" s="36"/>
      <c r="AC128" s="36"/>
      <c r="AD128" s="36"/>
      <c r="AE128" s="39"/>
      <c r="AF128" s="40"/>
      <c r="AG128" s="41"/>
      <c r="AH128" s="42"/>
      <c r="AI128" s="36"/>
      <c r="AJ128" s="36"/>
      <c r="AK128" s="36"/>
      <c r="AL128" s="36"/>
      <c r="AM128" s="36"/>
      <c r="AN128" s="43"/>
    </row>
    <row r="129" spans="3:48" ht="17.25">
      <c r="R129" s="51" t="s">
        <v>27</v>
      </c>
    </row>
    <row r="130" spans="3:48" ht="16.5" customHeight="1">
      <c r="R130" s="2"/>
      <c r="AC130" s="134" t="s">
        <v>0</v>
      </c>
      <c r="AD130" s="134"/>
      <c r="AE130" s="239">
        <f>AE98</f>
        <v>0</v>
      </c>
      <c r="AF130" s="239"/>
      <c r="AG130" s="1" t="s">
        <v>1</v>
      </c>
      <c r="AH130" s="239">
        <f>AH98</f>
        <v>0</v>
      </c>
      <c r="AI130" s="239"/>
      <c r="AJ130" s="1" t="s">
        <v>2</v>
      </c>
      <c r="AK130" s="134">
        <v>20</v>
      </c>
      <c r="AL130" s="134"/>
      <c r="AM130" s="134"/>
      <c r="AN130" s="1" t="s">
        <v>3</v>
      </c>
    </row>
    <row r="131" spans="3:48" ht="5.25" customHeight="1" thickBot="1">
      <c r="R131" s="2"/>
      <c r="AC131" s="60"/>
      <c r="AD131" s="60"/>
      <c r="AE131" s="60"/>
      <c r="AF131" s="60"/>
      <c r="AH131" s="60"/>
      <c r="AI131" s="60"/>
      <c r="AK131" s="60"/>
      <c r="AL131" s="60"/>
      <c r="AM131" s="60"/>
    </row>
    <row r="132" spans="3:48" ht="17.25" customHeight="1">
      <c r="C132" s="3" t="s">
        <v>4</v>
      </c>
      <c r="D132" s="4"/>
      <c r="E132" s="4"/>
      <c r="F132" s="240">
        <f>F100</f>
        <v>0</v>
      </c>
      <c r="G132" s="240"/>
      <c r="H132" s="240"/>
      <c r="I132" s="240"/>
      <c r="J132" s="240"/>
      <c r="K132" s="240"/>
      <c r="L132" s="240"/>
      <c r="M132" s="240"/>
      <c r="N132" s="240"/>
      <c r="O132" s="240"/>
      <c r="P132" s="240"/>
      <c r="Q132" s="240"/>
      <c r="R132" s="240"/>
      <c r="S132" s="4"/>
      <c r="T132" s="5"/>
      <c r="Z132" s="1" t="s">
        <v>43</v>
      </c>
      <c r="AA132" s="45"/>
      <c r="AB132" s="243">
        <f>AB100</f>
        <v>0</v>
      </c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</row>
    <row r="133" spans="3:48" ht="4.5" customHeight="1">
      <c r="C133" s="6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T133" s="7"/>
      <c r="AB133" s="243">
        <f>AB101</f>
        <v>0</v>
      </c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</row>
    <row r="134" spans="3:48" ht="17.25" customHeight="1">
      <c r="C134" s="6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134" t="s">
        <v>5</v>
      </c>
      <c r="T134" s="245"/>
      <c r="Z134" s="22"/>
      <c r="AA134" s="22"/>
      <c r="AB134" s="244"/>
      <c r="AC134" s="244"/>
      <c r="AD134" s="244"/>
      <c r="AE134" s="244"/>
      <c r="AF134" s="244"/>
      <c r="AG134" s="244"/>
      <c r="AH134" s="244"/>
      <c r="AI134" s="244"/>
      <c r="AJ134" s="244"/>
      <c r="AK134" s="244"/>
      <c r="AL134" s="244"/>
      <c r="AM134" s="244"/>
      <c r="AN134" s="244"/>
    </row>
    <row r="135" spans="3:48" ht="6.75" customHeight="1" thickBot="1">
      <c r="C135" s="8"/>
      <c r="D135" s="9"/>
      <c r="E135" s="9"/>
      <c r="F135" s="242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9"/>
      <c r="T135" s="10"/>
      <c r="U135" s="46"/>
      <c r="V135" s="22"/>
      <c r="W135" s="126"/>
      <c r="X135" s="126"/>
      <c r="Y135" s="126"/>
      <c r="Z135" s="246"/>
      <c r="AA135" s="246"/>
      <c r="AB135" s="246"/>
      <c r="AC135" s="246"/>
      <c r="AD135" s="246"/>
      <c r="AE135" s="246"/>
      <c r="AF135" s="246"/>
      <c r="AG135" s="246"/>
      <c r="AH135" s="246"/>
      <c r="AI135" s="246"/>
      <c r="AJ135" s="246"/>
      <c r="AK135" s="246"/>
      <c r="AL135" s="22"/>
      <c r="AM135" s="22"/>
      <c r="AN135" s="22"/>
    </row>
    <row r="136" spans="3:48" ht="14.25" customHeight="1">
      <c r="C136" s="236" t="s">
        <v>6</v>
      </c>
      <c r="D136" s="131" t="s">
        <v>7</v>
      </c>
      <c r="E136" s="133"/>
      <c r="F136" s="238" t="s">
        <v>8</v>
      </c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53" t="s">
        <v>9</v>
      </c>
      <c r="V136" s="134"/>
      <c r="W136" s="135"/>
      <c r="X136" s="153" t="s">
        <v>10</v>
      </c>
      <c r="Y136" s="135"/>
      <c r="Z136" s="153" t="s">
        <v>11</v>
      </c>
      <c r="AA136" s="134"/>
      <c r="AB136" s="135"/>
      <c r="AC136" s="153" t="s">
        <v>12</v>
      </c>
      <c r="AD136" s="134"/>
      <c r="AE136" s="134"/>
      <c r="AF136" s="134"/>
      <c r="AG136" s="135"/>
      <c r="AH136" s="221" t="s">
        <v>13</v>
      </c>
      <c r="AI136" s="222"/>
      <c r="AJ136" s="153" t="s">
        <v>14</v>
      </c>
      <c r="AK136" s="134"/>
      <c r="AL136" s="134"/>
      <c r="AM136" s="134"/>
      <c r="AN136" s="135"/>
      <c r="AT136" s="21"/>
      <c r="AU136" s="21"/>
      <c r="AV136" s="21"/>
    </row>
    <row r="137" spans="3:48" ht="14.25" customHeight="1" thickBot="1">
      <c r="C137" s="237"/>
      <c r="D137" s="11" t="s">
        <v>2</v>
      </c>
      <c r="E137" s="12" t="s">
        <v>3</v>
      </c>
      <c r="F137" s="236"/>
      <c r="G137" s="236"/>
      <c r="H137" s="236"/>
      <c r="I137" s="236"/>
      <c r="J137" s="236"/>
      <c r="K137" s="236"/>
      <c r="L137" s="236"/>
      <c r="M137" s="236"/>
      <c r="N137" s="236"/>
      <c r="O137" s="236"/>
      <c r="P137" s="236"/>
      <c r="Q137" s="236"/>
      <c r="R137" s="236"/>
      <c r="S137" s="236"/>
      <c r="T137" s="236"/>
      <c r="U137" s="153"/>
      <c r="V137" s="134"/>
      <c r="W137" s="135"/>
      <c r="X137" s="218"/>
      <c r="Y137" s="220"/>
      <c r="Z137" s="153"/>
      <c r="AA137" s="134"/>
      <c r="AB137" s="135"/>
      <c r="AC137" s="218"/>
      <c r="AD137" s="219"/>
      <c r="AE137" s="219"/>
      <c r="AF137" s="219"/>
      <c r="AG137" s="220"/>
      <c r="AH137" s="221"/>
      <c r="AI137" s="222"/>
      <c r="AJ137" s="154"/>
      <c r="AK137" s="155"/>
      <c r="AL137" s="155"/>
      <c r="AM137" s="155"/>
      <c r="AN137" s="156"/>
      <c r="AT137" s="44"/>
      <c r="AU137" s="44"/>
      <c r="AV137" s="44"/>
    </row>
    <row r="138" spans="3:48" ht="21" customHeight="1">
      <c r="C138" s="13">
        <v>1</v>
      </c>
      <c r="D138" s="14"/>
      <c r="E138" s="15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4"/>
      <c r="V138" s="225"/>
      <c r="W138" s="226"/>
      <c r="X138" s="227"/>
      <c r="Y138" s="228"/>
      <c r="Z138" s="229"/>
      <c r="AA138" s="230"/>
      <c r="AB138" s="231"/>
      <c r="AC138" s="232">
        <f>ROUND(U138*Z138,0)</f>
        <v>0</v>
      </c>
      <c r="AD138" s="233"/>
      <c r="AE138" s="233"/>
      <c r="AF138" s="233"/>
      <c r="AG138" s="234"/>
      <c r="AH138" s="229"/>
      <c r="AI138" s="235"/>
      <c r="AJ138" s="183"/>
      <c r="AK138" s="129"/>
      <c r="AL138" s="129"/>
      <c r="AM138" s="129"/>
      <c r="AN138" s="130"/>
      <c r="AT138" s="217"/>
      <c r="AU138" s="217"/>
      <c r="AV138" s="44"/>
    </row>
    <row r="139" spans="3:48" ht="21" customHeight="1">
      <c r="C139" s="13">
        <v>2</v>
      </c>
      <c r="D139" s="16"/>
      <c r="E139" s="17"/>
      <c r="F139" s="197"/>
      <c r="G139" s="197"/>
      <c r="H139" s="197"/>
      <c r="I139" s="19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98"/>
      <c r="V139" s="199"/>
      <c r="W139" s="200"/>
      <c r="X139" s="205"/>
      <c r="Y139" s="206"/>
      <c r="Z139" s="201"/>
      <c r="AA139" s="202"/>
      <c r="AB139" s="203"/>
      <c r="AC139" s="193">
        <f>ROUND(U139*Z139,0)</f>
        <v>0</v>
      </c>
      <c r="AD139" s="194"/>
      <c r="AE139" s="194"/>
      <c r="AF139" s="194"/>
      <c r="AG139" s="195"/>
      <c r="AH139" s="201"/>
      <c r="AI139" s="204"/>
      <c r="AJ139" s="183"/>
      <c r="AK139" s="129"/>
      <c r="AL139" s="129"/>
      <c r="AM139" s="129"/>
      <c r="AN139" s="130"/>
      <c r="AT139" s="217"/>
      <c r="AU139" s="217"/>
      <c r="AV139" s="44"/>
    </row>
    <row r="140" spans="3:48" ht="21" customHeight="1">
      <c r="C140" s="13">
        <v>3</v>
      </c>
      <c r="D140" s="16"/>
      <c r="E140" s="17"/>
      <c r="F140" s="197"/>
      <c r="G140" s="197"/>
      <c r="H140" s="197"/>
      <c r="I140" s="19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98"/>
      <c r="V140" s="199"/>
      <c r="W140" s="200"/>
      <c r="X140" s="205"/>
      <c r="Y140" s="206"/>
      <c r="Z140" s="201"/>
      <c r="AA140" s="202"/>
      <c r="AB140" s="203"/>
      <c r="AC140" s="193">
        <f t="shared" ref="AC140:AC152" si="4">ROUND(U140*Z140,0)</f>
        <v>0</v>
      </c>
      <c r="AD140" s="194"/>
      <c r="AE140" s="194"/>
      <c r="AF140" s="194"/>
      <c r="AG140" s="195"/>
      <c r="AH140" s="201"/>
      <c r="AI140" s="204"/>
      <c r="AJ140" s="183"/>
      <c r="AK140" s="129"/>
      <c r="AL140" s="129"/>
      <c r="AM140" s="129"/>
      <c r="AN140" s="130"/>
    </row>
    <row r="141" spans="3:48" ht="21" customHeight="1">
      <c r="C141" s="13">
        <v>4</v>
      </c>
      <c r="D141" s="16"/>
      <c r="E141" s="17"/>
      <c r="F141" s="197"/>
      <c r="G141" s="197"/>
      <c r="H141" s="197"/>
      <c r="I141" s="19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8"/>
      <c r="V141" s="199"/>
      <c r="W141" s="200"/>
      <c r="X141" s="205"/>
      <c r="Y141" s="206"/>
      <c r="Z141" s="201"/>
      <c r="AA141" s="202"/>
      <c r="AB141" s="203"/>
      <c r="AC141" s="193">
        <f t="shared" si="4"/>
        <v>0</v>
      </c>
      <c r="AD141" s="194"/>
      <c r="AE141" s="194"/>
      <c r="AF141" s="194"/>
      <c r="AG141" s="195"/>
      <c r="AH141" s="201"/>
      <c r="AI141" s="204"/>
      <c r="AJ141" s="183"/>
      <c r="AK141" s="129"/>
      <c r="AL141" s="129"/>
      <c r="AM141" s="129"/>
      <c r="AN141" s="130"/>
    </row>
    <row r="142" spans="3:48" ht="21" customHeight="1">
      <c r="C142" s="13">
        <v>5</v>
      </c>
      <c r="D142" s="16"/>
      <c r="E142" s="17"/>
      <c r="F142" s="197"/>
      <c r="G142" s="197"/>
      <c r="H142" s="197"/>
      <c r="I142" s="19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8"/>
      <c r="V142" s="199"/>
      <c r="W142" s="200"/>
      <c r="X142" s="205"/>
      <c r="Y142" s="206"/>
      <c r="Z142" s="201"/>
      <c r="AA142" s="202"/>
      <c r="AB142" s="203"/>
      <c r="AC142" s="193">
        <f t="shared" si="4"/>
        <v>0</v>
      </c>
      <c r="AD142" s="194"/>
      <c r="AE142" s="194"/>
      <c r="AF142" s="194"/>
      <c r="AG142" s="195"/>
      <c r="AH142" s="201"/>
      <c r="AI142" s="204"/>
      <c r="AJ142" s="183"/>
      <c r="AK142" s="129"/>
      <c r="AL142" s="129"/>
      <c r="AM142" s="129"/>
      <c r="AN142" s="130"/>
    </row>
    <row r="143" spans="3:48" ht="21" customHeight="1">
      <c r="C143" s="13">
        <v>6</v>
      </c>
      <c r="D143" s="16"/>
      <c r="E143" s="17"/>
      <c r="F143" s="197"/>
      <c r="G143" s="197"/>
      <c r="H143" s="197"/>
      <c r="I143" s="19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8"/>
      <c r="V143" s="199"/>
      <c r="W143" s="200"/>
      <c r="X143" s="205"/>
      <c r="Y143" s="206"/>
      <c r="Z143" s="201"/>
      <c r="AA143" s="202"/>
      <c r="AB143" s="203"/>
      <c r="AC143" s="193">
        <f t="shared" si="4"/>
        <v>0</v>
      </c>
      <c r="AD143" s="194"/>
      <c r="AE143" s="194"/>
      <c r="AF143" s="194"/>
      <c r="AG143" s="195"/>
      <c r="AH143" s="201"/>
      <c r="AI143" s="204"/>
      <c r="AJ143" s="183"/>
      <c r="AK143" s="129"/>
      <c r="AL143" s="129"/>
      <c r="AM143" s="129"/>
      <c r="AN143" s="130"/>
    </row>
    <row r="144" spans="3:48" ht="21" customHeight="1">
      <c r="C144" s="13">
        <v>7</v>
      </c>
      <c r="D144" s="16"/>
      <c r="E144" s="17"/>
      <c r="F144" s="197"/>
      <c r="G144" s="197"/>
      <c r="H144" s="197"/>
      <c r="I144" s="19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8"/>
      <c r="V144" s="199"/>
      <c r="W144" s="200"/>
      <c r="X144" s="205"/>
      <c r="Y144" s="206"/>
      <c r="Z144" s="201"/>
      <c r="AA144" s="202"/>
      <c r="AB144" s="203"/>
      <c r="AC144" s="193">
        <f t="shared" si="4"/>
        <v>0</v>
      </c>
      <c r="AD144" s="194"/>
      <c r="AE144" s="194"/>
      <c r="AF144" s="194"/>
      <c r="AG144" s="195"/>
      <c r="AH144" s="201"/>
      <c r="AI144" s="204"/>
      <c r="AJ144" s="183"/>
      <c r="AK144" s="129"/>
      <c r="AL144" s="129"/>
      <c r="AM144" s="129"/>
      <c r="AN144" s="130"/>
    </row>
    <row r="145" spans="3:69" ht="21" customHeight="1">
      <c r="C145" s="13">
        <v>8</v>
      </c>
      <c r="D145" s="16"/>
      <c r="E145" s="17"/>
      <c r="F145" s="197"/>
      <c r="G145" s="197"/>
      <c r="H145" s="197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8"/>
      <c r="V145" s="199"/>
      <c r="W145" s="200"/>
      <c r="X145" s="205"/>
      <c r="Y145" s="206"/>
      <c r="Z145" s="201"/>
      <c r="AA145" s="202"/>
      <c r="AB145" s="203"/>
      <c r="AC145" s="193">
        <f t="shared" si="4"/>
        <v>0</v>
      </c>
      <c r="AD145" s="194"/>
      <c r="AE145" s="194"/>
      <c r="AF145" s="194"/>
      <c r="AG145" s="195"/>
      <c r="AH145" s="201"/>
      <c r="AI145" s="204"/>
      <c r="AJ145" s="183"/>
      <c r="AK145" s="129"/>
      <c r="AL145" s="129"/>
      <c r="AM145" s="129"/>
      <c r="AN145" s="130"/>
    </row>
    <row r="146" spans="3:69" ht="21" customHeight="1">
      <c r="C146" s="13">
        <v>9</v>
      </c>
      <c r="D146" s="16"/>
      <c r="E146" s="17"/>
      <c r="F146" s="197"/>
      <c r="G146" s="197"/>
      <c r="H146" s="197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8"/>
      <c r="V146" s="199"/>
      <c r="W146" s="200"/>
      <c r="X146" s="205"/>
      <c r="Y146" s="206"/>
      <c r="Z146" s="201"/>
      <c r="AA146" s="202"/>
      <c r="AB146" s="203"/>
      <c r="AC146" s="193">
        <f t="shared" si="4"/>
        <v>0</v>
      </c>
      <c r="AD146" s="194"/>
      <c r="AE146" s="194"/>
      <c r="AF146" s="194"/>
      <c r="AG146" s="195"/>
      <c r="AH146" s="201"/>
      <c r="AI146" s="204"/>
      <c r="AJ146" s="183"/>
      <c r="AK146" s="129"/>
      <c r="AL146" s="129"/>
      <c r="AM146" s="129"/>
      <c r="AN146" s="130"/>
    </row>
    <row r="147" spans="3:69" ht="21" customHeight="1">
      <c r="C147" s="18">
        <v>10</v>
      </c>
      <c r="D147" s="47"/>
      <c r="E147" s="48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8"/>
      <c r="V147" s="209"/>
      <c r="W147" s="210"/>
      <c r="X147" s="211"/>
      <c r="Y147" s="212"/>
      <c r="Z147" s="213"/>
      <c r="AA147" s="214"/>
      <c r="AB147" s="215"/>
      <c r="AC147" s="193">
        <f t="shared" si="4"/>
        <v>0</v>
      </c>
      <c r="AD147" s="194"/>
      <c r="AE147" s="194"/>
      <c r="AF147" s="194"/>
      <c r="AG147" s="195"/>
      <c r="AH147" s="213"/>
      <c r="AI147" s="216"/>
      <c r="AJ147" s="183"/>
      <c r="AK147" s="129"/>
      <c r="AL147" s="129"/>
      <c r="AM147" s="129"/>
      <c r="AN147" s="130"/>
    </row>
    <row r="148" spans="3:69" ht="21" customHeight="1">
      <c r="C148" s="13">
        <v>11</v>
      </c>
      <c r="D148" s="16"/>
      <c r="E148" s="17"/>
      <c r="F148" s="197"/>
      <c r="G148" s="197"/>
      <c r="H148" s="197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8"/>
      <c r="V148" s="199"/>
      <c r="W148" s="200"/>
      <c r="X148" s="205"/>
      <c r="Y148" s="206"/>
      <c r="Z148" s="201"/>
      <c r="AA148" s="202"/>
      <c r="AB148" s="203"/>
      <c r="AC148" s="193">
        <f t="shared" si="4"/>
        <v>0</v>
      </c>
      <c r="AD148" s="194"/>
      <c r="AE148" s="194"/>
      <c r="AF148" s="194"/>
      <c r="AG148" s="195"/>
      <c r="AH148" s="201"/>
      <c r="AI148" s="204"/>
      <c r="AJ148" s="183"/>
      <c r="AK148" s="129"/>
      <c r="AL148" s="129"/>
      <c r="AM148" s="129"/>
      <c r="AN148" s="130"/>
    </row>
    <row r="149" spans="3:69" ht="21" customHeight="1">
      <c r="C149" s="18">
        <v>12</v>
      </c>
      <c r="D149" s="16"/>
      <c r="E149" s="17"/>
      <c r="F149" s="197"/>
      <c r="G149" s="197"/>
      <c r="H149" s="197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8"/>
      <c r="V149" s="199"/>
      <c r="W149" s="200"/>
      <c r="X149" s="188"/>
      <c r="Y149" s="189"/>
      <c r="Z149" s="201"/>
      <c r="AA149" s="202"/>
      <c r="AB149" s="203"/>
      <c r="AC149" s="193">
        <f t="shared" si="4"/>
        <v>0</v>
      </c>
      <c r="AD149" s="194"/>
      <c r="AE149" s="194"/>
      <c r="AF149" s="194"/>
      <c r="AG149" s="195"/>
      <c r="AH149" s="201"/>
      <c r="AI149" s="204"/>
      <c r="AJ149" s="183"/>
      <c r="AK149" s="129"/>
      <c r="AL149" s="129"/>
      <c r="AM149" s="129"/>
      <c r="AN149" s="130"/>
    </row>
    <row r="150" spans="3:69" ht="21" customHeight="1">
      <c r="C150" s="13">
        <v>13</v>
      </c>
      <c r="D150" s="49"/>
      <c r="E150" s="50"/>
      <c r="F150" s="184"/>
      <c r="G150" s="184"/>
      <c r="H150" s="184"/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5"/>
      <c r="V150" s="186"/>
      <c r="W150" s="187"/>
      <c r="X150" s="188"/>
      <c r="Y150" s="189"/>
      <c r="Z150" s="190"/>
      <c r="AA150" s="191"/>
      <c r="AB150" s="192"/>
      <c r="AC150" s="193">
        <f t="shared" si="4"/>
        <v>0</v>
      </c>
      <c r="AD150" s="194"/>
      <c r="AE150" s="194"/>
      <c r="AF150" s="194"/>
      <c r="AG150" s="195"/>
      <c r="AH150" s="190"/>
      <c r="AI150" s="196"/>
      <c r="AJ150" s="183"/>
      <c r="AK150" s="129"/>
      <c r="AL150" s="129"/>
      <c r="AM150" s="129"/>
      <c r="AN150" s="130"/>
    </row>
    <row r="151" spans="3:69" ht="21" customHeight="1">
      <c r="C151" s="13">
        <v>14</v>
      </c>
      <c r="D151" s="49"/>
      <c r="E151" s="50"/>
      <c r="F151" s="184"/>
      <c r="G151" s="184"/>
      <c r="H151" s="184"/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5"/>
      <c r="V151" s="186"/>
      <c r="W151" s="187"/>
      <c r="X151" s="188"/>
      <c r="Y151" s="189"/>
      <c r="Z151" s="190"/>
      <c r="AA151" s="191"/>
      <c r="AB151" s="192"/>
      <c r="AC151" s="193">
        <f t="shared" si="4"/>
        <v>0</v>
      </c>
      <c r="AD151" s="194"/>
      <c r="AE151" s="194"/>
      <c r="AF151" s="194"/>
      <c r="AG151" s="195"/>
      <c r="AH151" s="190"/>
      <c r="AI151" s="196"/>
      <c r="AJ151" s="183"/>
      <c r="AK151" s="129"/>
      <c r="AL151" s="129"/>
      <c r="AM151" s="129"/>
      <c r="AN151" s="130"/>
    </row>
    <row r="152" spans="3:69" ht="21" customHeight="1" thickBot="1">
      <c r="C152" s="18">
        <v>15</v>
      </c>
      <c r="D152" s="19"/>
      <c r="E152" s="20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9"/>
      <c r="V152" s="170"/>
      <c r="W152" s="171"/>
      <c r="X152" s="172"/>
      <c r="Y152" s="173"/>
      <c r="Z152" s="174"/>
      <c r="AA152" s="175"/>
      <c r="AB152" s="176"/>
      <c r="AC152" s="177">
        <f t="shared" si="4"/>
        <v>0</v>
      </c>
      <c r="AD152" s="178"/>
      <c r="AE152" s="178"/>
      <c r="AF152" s="178"/>
      <c r="AG152" s="179"/>
      <c r="AH152" s="174"/>
      <c r="AI152" s="180"/>
      <c r="AJ152" s="150"/>
      <c r="AK152" s="151"/>
      <c r="AL152" s="151"/>
      <c r="AM152" s="151"/>
      <c r="AN152" s="152"/>
    </row>
    <row r="153" spans="3:69" ht="15.75" customHeight="1">
      <c r="C153" s="18"/>
      <c r="D153" s="21"/>
      <c r="M153" s="56"/>
      <c r="N153" s="56" t="s">
        <v>15</v>
      </c>
      <c r="O153" s="57" t="s">
        <v>16</v>
      </c>
      <c r="P153" s="1" t="s">
        <v>17</v>
      </c>
      <c r="R153" s="181">
        <f>SUMIF($AH$138:$AI$152,"10",$AC$138:$AG$152)</f>
        <v>0</v>
      </c>
      <c r="S153" s="181"/>
      <c r="T153" s="181"/>
      <c r="U153" s="181"/>
      <c r="V153" s="181"/>
      <c r="W153" s="58" t="s">
        <v>18</v>
      </c>
      <c r="X153" s="153" t="s">
        <v>26</v>
      </c>
      <c r="Y153" s="134"/>
      <c r="Z153" s="134"/>
      <c r="AA153" s="134"/>
      <c r="AB153" s="135"/>
      <c r="AC153" s="157">
        <f>R153+R154</f>
        <v>0</v>
      </c>
      <c r="AD153" s="149"/>
      <c r="AE153" s="149"/>
      <c r="AF153" s="149"/>
      <c r="AG153" s="158"/>
      <c r="AJ153" s="52"/>
      <c r="AK153" s="52"/>
      <c r="AL153" s="52"/>
      <c r="AM153" s="52"/>
      <c r="AN153" s="53"/>
    </row>
    <row r="154" spans="3:69" ht="15.75" customHeight="1">
      <c r="C154" s="23"/>
      <c r="D154" s="22"/>
      <c r="E154" s="22"/>
      <c r="F154" s="22"/>
      <c r="G154" s="22"/>
      <c r="H154" s="22"/>
      <c r="I154" s="22"/>
      <c r="J154" s="22"/>
      <c r="K154" s="22"/>
      <c r="L154" s="22"/>
      <c r="M154" s="54"/>
      <c r="N154" s="54" t="s">
        <v>15</v>
      </c>
      <c r="O154" s="22">
        <v>8</v>
      </c>
      <c r="P154" s="22" t="s">
        <v>17</v>
      </c>
      <c r="Q154" s="22"/>
      <c r="R154" s="182">
        <f>SUMIF($AH$138:$AI$152,"8",$AC$138:$AG$152)</f>
        <v>0</v>
      </c>
      <c r="S154" s="182"/>
      <c r="T154" s="182"/>
      <c r="U154" s="182"/>
      <c r="V154" s="182"/>
      <c r="W154" s="55" t="s">
        <v>18</v>
      </c>
      <c r="X154" s="154"/>
      <c r="Y154" s="155"/>
      <c r="Z154" s="155"/>
      <c r="AA154" s="155"/>
      <c r="AB154" s="156"/>
      <c r="AC154" s="159"/>
      <c r="AD154" s="160"/>
      <c r="AE154" s="160"/>
      <c r="AF154" s="160"/>
      <c r="AG154" s="161"/>
      <c r="AH154" s="22"/>
      <c r="AI154" s="22"/>
      <c r="AJ154" s="22"/>
      <c r="AK154" s="22"/>
      <c r="AL154" s="22"/>
      <c r="AM154" s="22"/>
      <c r="AN154" s="24"/>
    </row>
    <row r="155" spans="3:69" s="26" customFormat="1" ht="4.5" customHeight="1">
      <c r="C155" s="25"/>
      <c r="V155" s="21"/>
      <c r="W155" s="21"/>
      <c r="X155" s="21"/>
    </row>
    <row r="156" spans="3:69" s="26" customFormat="1" ht="13.5" customHeight="1">
      <c r="C156" s="25"/>
      <c r="V156" s="21"/>
      <c r="W156" s="162" t="s">
        <v>19</v>
      </c>
      <c r="X156" s="163"/>
      <c r="Y156" s="164"/>
      <c r="Z156" s="162" t="s">
        <v>20</v>
      </c>
      <c r="AA156" s="163"/>
      <c r="AB156" s="163"/>
      <c r="AC156" s="163"/>
      <c r="AD156" s="163"/>
      <c r="AE156" s="163"/>
      <c r="AF156" s="165" t="s">
        <v>21</v>
      </c>
      <c r="AG156" s="166"/>
      <c r="AH156" s="167"/>
      <c r="AI156" s="163" t="s">
        <v>22</v>
      </c>
      <c r="AJ156" s="163"/>
      <c r="AK156" s="163"/>
      <c r="AL156" s="163"/>
      <c r="AM156" s="163"/>
      <c r="AN156" s="164"/>
    </row>
    <row r="157" spans="3:69" s="26" customFormat="1" ht="15" customHeight="1">
      <c r="C157" s="25"/>
      <c r="V157" s="21"/>
      <c r="W157" s="27"/>
      <c r="Y157" s="28"/>
      <c r="Z157" s="27"/>
      <c r="AF157" s="29"/>
      <c r="AH157" s="30"/>
      <c r="AN157" s="28"/>
    </row>
    <row r="158" spans="3:69" s="26" customFormat="1" ht="15" customHeight="1">
      <c r="C158" s="25"/>
      <c r="V158" s="21"/>
      <c r="W158" s="31"/>
      <c r="X158" s="21"/>
      <c r="Y158" s="32"/>
      <c r="Z158" s="27"/>
      <c r="AA158" s="21"/>
      <c r="AB158" s="21"/>
      <c r="AC158" s="21"/>
      <c r="AD158" s="21"/>
      <c r="AF158" s="33"/>
      <c r="AG158" s="21"/>
      <c r="AH158" s="34"/>
      <c r="AI158" s="21"/>
      <c r="AJ158" s="21"/>
      <c r="AK158" s="21"/>
      <c r="AL158" s="21"/>
      <c r="AM158" s="21"/>
      <c r="AN158" s="28"/>
      <c r="AZ158" s="21"/>
      <c r="BA158" s="21"/>
      <c r="BB158" s="21"/>
      <c r="BD158" s="21"/>
      <c r="BE158" s="21"/>
      <c r="BF158" s="21"/>
      <c r="BG158" s="21"/>
      <c r="BI158" s="21"/>
      <c r="BJ158" s="21"/>
      <c r="BK158" s="21"/>
      <c r="BL158" s="21"/>
      <c r="BM158" s="21"/>
      <c r="BN158" s="21"/>
      <c r="BO158" s="21"/>
      <c r="BP158" s="21"/>
    </row>
    <row r="159" spans="3:69" s="26" customFormat="1" ht="15" customHeight="1">
      <c r="C159" s="25"/>
      <c r="V159" s="21"/>
      <c r="W159" s="31"/>
      <c r="X159" s="21"/>
      <c r="Y159" s="32"/>
      <c r="Z159" s="27"/>
      <c r="AA159" s="21"/>
      <c r="AB159" s="21"/>
      <c r="AC159" s="21"/>
      <c r="AD159" s="21"/>
      <c r="AF159" s="33"/>
      <c r="AG159" s="21"/>
      <c r="AH159" s="34"/>
      <c r="AI159" s="21"/>
      <c r="AJ159" s="21"/>
      <c r="AK159" s="21"/>
      <c r="AL159" s="21"/>
      <c r="AM159" s="21"/>
      <c r="AN159" s="28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</row>
    <row r="160" spans="3:69" s="26" customFormat="1" ht="10.5" customHeight="1">
      <c r="C160" s="25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35"/>
      <c r="X160" s="36"/>
      <c r="Y160" s="37"/>
      <c r="Z160" s="38"/>
      <c r="AA160" s="36"/>
      <c r="AB160" s="36"/>
      <c r="AC160" s="36"/>
      <c r="AD160" s="36"/>
      <c r="AE160" s="39"/>
      <c r="AF160" s="40"/>
      <c r="AG160" s="41"/>
      <c r="AH160" s="42"/>
      <c r="AI160" s="36"/>
      <c r="AJ160" s="36"/>
      <c r="AK160" s="36"/>
      <c r="AL160" s="36"/>
      <c r="AM160" s="36"/>
      <c r="AN160" s="43"/>
    </row>
    <row r="161" spans="3:48" ht="17.25">
      <c r="R161" s="51" t="s">
        <v>27</v>
      </c>
    </row>
    <row r="162" spans="3:48" ht="16.5" customHeight="1">
      <c r="R162" s="2"/>
      <c r="AC162" s="134" t="s">
        <v>0</v>
      </c>
      <c r="AD162" s="134"/>
      <c r="AE162" s="239">
        <f>AE130</f>
        <v>0</v>
      </c>
      <c r="AF162" s="239"/>
      <c r="AG162" s="1" t="s">
        <v>1</v>
      </c>
      <c r="AH162" s="239">
        <f>AH130</f>
        <v>0</v>
      </c>
      <c r="AI162" s="239"/>
      <c r="AJ162" s="1" t="s">
        <v>2</v>
      </c>
      <c r="AK162" s="134">
        <v>20</v>
      </c>
      <c r="AL162" s="134"/>
      <c r="AM162" s="134"/>
      <c r="AN162" s="1" t="s">
        <v>3</v>
      </c>
    </row>
    <row r="163" spans="3:48" ht="5.25" customHeight="1" thickBot="1">
      <c r="R163" s="2"/>
      <c r="AC163" s="60"/>
      <c r="AD163" s="60"/>
      <c r="AE163" s="60"/>
      <c r="AF163" s="60"/>
      <c r="AH163" s="60"/>
      <c r="AI163" s="60"/>
      <c r="AK163" s="60"/>
      <c r="AL163" s="60"/>
      <c r="AM163" s="60"/>
    </row>
    <row r="164" spans="3:48" ht="17.25" customHeight="1">
      <c r="C164" s="3" t="s">
        <v>4</v>
      </c>
      <c r="D164" s="4"/>
      <c r="E164" s="4"/>
      <c r="F164" s="240">
        <f>F132</f>
        <v>0</v>
      </c>
      <c r="G164" s="240"/>
      <c r="H164" s="240"/>
      <c r="I164" s="240"/>
      <c r="J164" s="240"/>
      <c r="K164" s="240"/>
      <c r="L164" s="240"/>
      <c r="M164" s="240"/>
      <c r="N164" s="240"/>
      <c r="O164" s="240"/>
      <c r="P164" s="240"/>
      <c r="Q164" s="240"/>
      <c r="R164" s="240"/>
      <c r="S164" s="4"/>
      <c r="T164" s="5"/>
      <c r="Z164" s="1" t="s">
        <v>43</v>
      </c>
      <c r="AA164" s="45"/>
      <c r="AB164" s="243">
        <f>AB132</f>
        <v>0</v>
      </c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</row>
    <row r="165" spans="3:48" ht="4.5" customHeight="1">
      <c r="C165" s="6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T165" s="7"/>
      <c r="AB165" s="243">
        <f>AB133</f>
        <v>0</v>
      </c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</row>
    <row r="166" spans="3:48" ht="17.25" customHeight="1">
      <c r="C166" s="6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134" t="s">
        <v>5</v>
      </c>
      <c r="T166" s="245"/>
      <c r="Z166" s="22"/>
      <c r="AA166" s="22"/>
      <c r="AB166" s="244"/>
      <c r="AC166" s="244"/>
      <c r="AD166" s="244"/>
      <c r="AE166" s="244"/>
      <c r="AF166" s="244"/>
      <c r="AG166" s="244"/>
      <c r="AH166" s="244"/>
      <c r="AI166" s="244"/>
      <c r="AJ166" s="244"/>
      <c r="AK166" s="244"/>
      <c r="AL166" s="244"/>
      <c r="AM166" s="244"/>
      <c r="AN166" s="244"/>
    </row>
    <row r="167" spans="3:48" ht="6.75" customHeight="1" thickBot="1">
      <c r="C167" s="8"/>
      <c r="D167" s="9"/>
      <c r="E167" s="9"/>
      <c r="F167" s="242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9"/>
      <c r="T167" s="10"/>
      <c r="U167" s="46"/>
      <c r="V167" s="22"/>
      <c r="W167" s="126"/>
      <c r="X167" s="126"/>
      <c r="Y167" s="126"/>
      <c r="Z167" s="246"/>
      <c r="AA167" s="246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46"/>
      <c r="AL167" s="22"/>
      <c r="AM167" s="22"/>
      <c r="AN167" s="22"/>
    </row>
    <row r="168" spans="3:48" ht="14.25" customHeight="1">
      <c r="C168" s="236" t="s">
        <v>6</v>
      </c>
      <c r="D168" s="131" t="s">
        <v>7</v>
      </c>
      <c r="E168" s="133"/>
      <c r="F168" s="238" t="s">
        <v>8</v>
      </c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153" t="s">
        <v>9</v>
      </c>
      <c r="V168" s="134"/>
      <c r="W168" s="135"/>
      <c r="X168" s="153" t="s">
        <v>10</v>
      </c>
      <c r="Y168" s="135"/>
      <c r="Z168" s="153" t="s">
        <v>11</v>
      </c>
      <c r="AA168" s="134"/>
      <c r="AB168" s="135"/>
      <c r="AC168" s="153" t="s">
        <v>12</v>
      </c>
      <c r="AD168" s="134"/>
      <c r="AE168" s="134"/>
      <c r="AF168" s="134"/>
      <c r="AG168" s="135"/>
      <c r="AH168" s="221" t="s">
        <v>13</v>
      </c>
      <c r="AI168" s="222"/>
      <c r="AJ168" s="153" t="s">
        <v>14</v>
      </c>
      <c r="AK168" s="134"/>
      <c r="AL168" s="134"/>
      <c r="AM168" s="134"/>
      <c r="AN168" s="135"/>
      <c r="AT168" s="21"/>
      <c r="AU168" s="21"/>
      <c r="AV168" s="21"/>
    </row>
    <row r="169" spans="3:48" ht="14.25" customHeight="1" thickBot="1">
      <c r="C169" s="237"/>
      <c r="D169" s="11" t="s">
        <v>2</v>
      </c>
      <c r="E169" s="12" t="s">
        <v>3</v>
      </c>
      <c r="F169" s="236"/>
      <c r="G169" s="236"/>
      <c r="H169" s="236"/>
      <c r="I169" s="236"/>
      <c r="J169" s="236"/>
      <c r="K169" s="236"/>
      <c r="L169" s="236"/>
      <c r="M169" s="236"/>
      <c r="N169" s="236"/>
      <c r="O169" s="236"/>
      <c r="P169" s="236"/>
      <c r="Q169" s="236"/>
      <c r="R169" s="236"/>
      <c r="S169" s="236"/>
      <c r="T169" s="236"/>
      <c r="U169" s="153"/>
      <c r="V169" s="134"/>
      <c r="W169" s="135"/>
      <c r="X169" s="218"/>
      <c r="Y169" s="220"/>
      <c r="Z169" s="153"/>
      <c r="AA169" s="134"/>
      <c r="AB169" s="135"/>
      <c r="AC169" s="218"/>
      <c r="AD169" s="219"/>
      <c r="AE169" s="219"/>
      <c r="AF169" s="219"/>
      <c r="AG169" s="220"/>
      <c r="AH169" s="221"/>
      <c r="AI169" s="222"/>
      <c r="AJ169" s="154"/>
      <c r="AK169" s="155"/>
      <c r="AL169" s="155"/>
      <c r="AM169" s="155"/>
      <c r="AN169" s="156"/>
      <c r="AT169" s="44"/>
      <c r="AU169" s="44"/>
      <c r="AV169" s="44"/>
    </row>
    <row r="170" spans="3:48" ht="21" customHeight="1">
      <c r="C170" s="13">
        <v>1</v>
      </c>
      <c r="D170" s="14"/>
      <c r="E170" s="15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5"/>
      <c r="W170" s="226"/>
      <c r="X170" s="227"/>
      <c r="Y170" s="228"/>
      <c r="Z170" s="229"/>
      <c r="AA170" s="230"/>
      <c r="AB170" s="231"/>
      <c r="AC170" s="232">
        <f>ROUND(U170*Z170,0)</f>
        <v>0</v>
      </c>
      <c r="AD170" s="233"/>
      <c r="AE170" s="233"/>
      <c r="AF170" s="233"/>
      <c r="AG170" s="234"/>
      <c r="AH170" s="229"/>
      <c r="AI170" s="235"/>
      <c r="AJ170" s="183"/>
      <c r="AK170" s="129"/>
      <c r="AL170" s="129"/>
      <c r="AM170" s="129"/>
      <c r="AN170" s="130"/>
      <c r="AT170" s="217"/>
      <c r="AU170" s="217"/>
      <c r="AV170" s="44"/>
    </row>
    <row r="171" spans="3:48" ht="21" customHeight="1">
      <c r="C171" s="13">
        <v>2</v>
      </c>
      <c r="D171" s="16"/>
      <c r="E171" s="17"/>
      <c r="F171" s="197"/>
      <c r="G171" s="197"/>
      <c r="H171" s="197"/>
      <c r="I171" s="197"/>
      <c r="J171" s="197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8"/>
      <c r="V171" s="199"/>
      <c r="W171" s="200"/>
      <c r="X171" s="205"/>
      <c r="Y171" s="206"/>
      <c r="Z171" s="201"/>
      <c r="AA171" s="202"/>
      <c r="AB171" s="203"/>
      <c r="AC171" s="193">
        <f>ROUND(U171*Z171,0)</f>
        <v>0</v>
      </c>
      <c r="AD171" s="194"/>
      <c r="AE171" s="194"/>
      <c r="AF171" s="194"/>
      <c r="AG171" s="195"/>
      <c r="AH171" s="201"/>
      <c r="AI171" s="204"/>
      <c r="AJ171" s="183"/>
      <c r="AK171" s="129"/>
      <c r="AL171" s="129"/>
      <c r="AM171" s="129"/>
      <c r="AN171" s="130"/>
      <c r="AT171" s="217"/>
      <c r="AU171" s="217"/>
      <c r="AV171" s="44"/>
    </row>
    <row r="172" spans="3:48" ht="21" customHeight="1">
      <c r="C172" s="13">
        <v>3</v>
      </c>
      <c r="D172" s="16"/>
      <c r="E172" s="17"/>
      <c r="F172" s="197"/>
      <c r="G172" s="197"/>
      <c r="H172" s="197"/>
      <c r="I172" s="197"/>
      <c r="J172" s="197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8"/>
      <c r="V172" s="199"/>
      <c r="W172" s="200"/>
      <c r="X172" s="205"/>
      <c r="Y172" s="206"/>
      <c r="Z172" s="201"/>
      <c r="AA172" s="202"/>
      <c r="AB172" s="203"/>
      <c r="AC172" s="193">
        <f t="shared" ref="AC172:AC184" si="5">ROUND(U172*Z172,0)</f>
        <v>0</v>
      </c>
      <c r="AD172" s="194"/>
      <c r="AE172" s="194"/>
      <c r="AF172" s="194"/>
      <c r="AG172" s="195"/>
      <c r="AH172" s="201"/>
      <c r="AI172" s="204"/>
      <c r="AJ172" s="183"/>
      <c r="AK172" s="129"/>
      <c r="AL172" s="129"/>
      <c r="AM172" s="129"/>
      <c r="AN172" s="130"/>
    </row>
    <row r="173" spans="3:48" ht="21" customHeight="1">
      <c r="C173" s="13">
        <v>4</v>
      </c>
      <c r="D173" s="16"/>
      <c r="E173" s="17"/>
      <c r="F173" s="197"/>
      <c r="G173" s="197"/>
      <c r="H173" s="197"/>
      <c r="I173" s="197"/>
      <c r="J173" s="197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8"/>
      <c r="V173" s="199"/>
      <c r="W173" s="200"/>
      <c r="X173" s="205"/>
      <c r="Y173" s="206"/>
      <c r="Z173" s="201"/>
      <c r="AA173" s="202"/>
      <c r="AB173" s="203"/>
      <c r="AC173" s="193">
        <f t="shared" si="5"/>
        <v>0</v>
      </c>
      <c r="AD173" s="194"/>
      <c r="AE173" s="194"/>
      <c r="AF173" s="194"/>
      <c r="AG173" s="195"/>
      <c r="AH173" s="201"/>
      <c r="AI173" s="204"/>
      <c r="AJ173" s="183"/>
      <c r="AK173" s="129"/>
      <c r="AL173" s="129"/>
      <c r="AM173" s="129"/>
      <c r="AN173" s="130"/>
    </row>
    <row r="174" spans="3:48" ht="21" customHeight="1">
      <c r="C174" s="13">
        <v>5</v>
      </c>
      <c r="D174" s="16"/>
      <c r="E174" s="17"/>
      <c r="F174" s="197"/>
      <c r="G174" s="197"/>
      <c r="H174" s="197"/>
      <c r="I174" s="197"/>
      <c r="J174" s="197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8"/>
      <c r="V174" s="199"/>
      <c r="W174" s="200"/>
      <c r="X174" s="205"/>
      <c r="Y174" s="206"/>
      <c r="Z174" s="201"/>
      <c r="AA174" s="202"/>
      <c r="AB174" s="203"/>
      <c r="AC174" s="193">
        <f t="shared" si="5"/>
        <v>0</v>
      </c>
      <c r="AD174" s="194"/>
      <c r="AE174" s="194"/>
      <c r="AF174" s="194"/>
      <c r="AG174" s="195"/>
      <c r="AH174" s="201"/>
      <c r="AI174" s="204"/>
      <c r="AJ174" s="183"/>
      <c r="AK174" s="129"/>
      <c r="AL174" s="129"/>
      <c r="AM174" s="129"/>
      <c r="AN174" s="130"/>
    </row>
    <row r="175" spans="3:48" ht="21" customHeight="1">
      <c r="C175" s="13">
        <v>6</v>
      </c>
      <c r="D175" s="16"/>
      <c r="E175" s="17"/>
      <c r="F175" s="197"/>
      <c r="G175" s="197"/>
      <c r="H175" s="197"/>
      <c r="I175" s="197"/>
      <c r="J175" s="197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8"/>
      <c r="V175" s="199"/>
      <c r="W175" s="200"/>
      <c r="X175" s="205"/>
      <c r="Y175" s="206"/>
      <c r="Z175" s="201"/>
      <c r="AA175" s="202"/>
      <c r="AB175" s="203"/>
      <c r="AC175" s="193">
        <f t="shared" si="5"/>
        <v>0</v>
      </c>
      <c r="AD175" s="194"/>
      <c r="AE175" s="194"/>
      <c r="AF175" s="194"/>
      <c r="AG175" s="195"/>
      <c r="AH175" s="201"/>
      <c r="AI175" s="204"/>
      <c r="AJ175" s="183"/>
      <c r="AK175" s="129"/>
      <c r="AL175" s="129"/>
      <c r="AM175" s="129"/>
      <c r="AN175" s="130"/>
    </row>
    <row r="176" spans="3:48" ht="21" customHeight="1">
      <c r="C176" s="13">
        <v>7</v>
      </c>
      <c r="D176" s="16"/>
      <c r="E176" s="17"/>
      <c r="F176" s="197"/>
      <c r="G176" s="197"/>
      <c r="H176" s="197"/>
      <c r="I176" s="197"/>
      <c r="J176" s="197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8"/>
      <c r="V176" s="199"/>
      <c r="W176" s="200"/>
      <c r="X176" s="205"/>
      <c r="Y176" s="206"/>
      <c r="Z176" s="201"/>
      <c r="AA176" s="202"/>
      <c r="AB176" s="203"/>
      <c r="AC176" s="193">
        <f t="shared" si="5"/>
        <v>0</v>
      </c>
      <c r="AD176" s="194"/>
      <c r="AE176" s="194"/>
      <c r="AF176" s="194"/>
      <c r="AG176" s="195"/>
      <c r="AH176" s="201"/>
      <c r="AI176" s="204"/>
      <c r="AJ176" s="183"/>
      <c r="AK176" s="129"/>
      <c r="AL176" s="129"/>
      <c r="AM176" s="129"/>
      <c r="AN176" s="130"/>
    </row>
    <row r="177" spans="3:69" ht="21" customHeight="1">
      <c r="C177" s="13">
        <v>8</v>
      </c>
      <c r="D177" s="16"/>
      <c r="E177" s="17"/>
      <c r="F177" s="197"/>
      <c r="G177" s="197"/>
      <c r="H177" s="197"/>
      <c r="I177" s="197"/>
      <c r="J177" s="197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8"/>
      <c r="V177" s="199"/>
      <c r="W177" s="200"/>
      <c r="X177" s="205"/>
      <c r="Y177" s="206"/>
      <c r="Z177" s="201"/>
      <c r="AA177" s="202"/>
      <c r="AB177" s="203"/>
      <c r="AC177" s="193">
        <f t="shared" si="5"/>
        <v>0</v>
      </c>
      <c r="AD177" s="194"/>
      <c r="AE177" s="194"/>
      <c r="AF177" s="194"/>
      <c r="AG177" s="195"/>
      <c r="AH177" s="201"/>
      <c r="AI177" s="204"/>
      <c r="AJ177" s="183"/>
      <c r="AK177" s="129"/>
      <c r="AL177" s="129"/>
      <c r="AM177" s="129"/>
      <c r="AN177" s="130"/>
    </row>
    <row r="178" spans="3:69" ht="21" customHeight="1">
      <c r="C178" s="13">
        <v>9</v>
      </c>
      <c r="D178" s="16"/>
      <c r="E178" s="17"/>
      <c r="F178" s="197"/>
      <c r="G178" s="197"/>
      <c r="H178" s="197"/>
      <c r="I178" s="197"/>
      <c r="J178" s="197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8"/>
      <c r="V178" s="199"/>
      <c r="W178" s="200"/>
      <c r="X178" s="205"/>
      <c r="Y178" s="206"/>
      <c r="Z178" s="201"/>
      <c r="AA178" s="202"/>
      <c r="AB178" s="203"/>
      <c r="AC178" s="193">
        <f t="shared" si="5"/>
        <v>0</v>
      </c>
      <c r="AD178" s="194"/>
      <c r="AE178" s="194"/>
      <c r="AF178" s="194"/>
      <c r="AG178" s="195"/>
      <c r="AH178" s="201"/>
      <c r="AI178" s="204"/>
      <c r="AJ178" s="183"/>
      <c r="AK178" s="129"/>
      <c r="AL178" s="129"/>
      <c r="AM178" s="129"/>
      <c r="AN178" s="130"/>
    </row>
    <row r="179" spans="3:69" ht="21" customHeight="1">
      <c r="C179" s="18">
        <v>10</v>
      </c>
      <c r="D179" s="47"/>
      <c r="E179" s="48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8"/>
      <c r="V179" s="209"/>
      <c r="W179" s="210"/>
      <c r="X179" s="211"/>
      <c r="Y179" s="212"/>
      <c r="Z179" s="213"/>
      <c r="AA179" s="214"/>
      <c r="AB179" s="215"/>
      <c r="AC179" s="193">
        <f t="shared" si="5"/>
        <v>0</v>
      </c>
      <c r="AD179" s="194"/>
      <c r="AE179" s="194"/>
      <c r="AF179" s="194"/>
      <c r="AG179" s="195"/>
      <c r="AH179" s="213"/>
      <c r="AI179" s="216"/>
      <c r="AJ179" s="183"/>
      <c r="AK179" s="129"/>
      <c r="AL179" s="129"/>
      <c r="AM179" s="129"/>
      <c r="AN179" s="130"/>
    </row>
    <row r="180" spans="3:69" ht="21" customHeight="1">
      <c r="C180" s="13">
        <v>11</v>
      </c>
      <c r="D180" s="16"/>
      <c r="E180" s="17"/>
      <c r="F180" s="197"/>
      <c r="G180" s="197"/>
      <c r="H180" s="197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8"/>
      <c r="V180" s="199"/>
      <c r="W180" s="200"/>
      <c r="X180" s="205"/>
      <c r="Y180" s="206"/>
      <c r="Z180" s="201"/>
      <c r="AA180" s="202"/>
      <c r="AB180" s="203"/>
      <c r="AC180" s="193">
        <f t="shared" si="5"/>
        <v>0</v>
      </c>
      <c r="AD180" s="194"/>
      <c r="AE180" s="194"/>
      <c r="AF180" s="194"/>
      <c r="AG180" s="195"/>
      <c r="AH180" s="201"/>
      <c r="AI180" s="204"/>
      <c r="AJ180" s="183"/>
      <c r="AK180" s="129"/>
      <c r="AL180" s="129"/>
      <c r="AM180" s="129"/>
      <c r="AN180" s="130"/>
    </row>
    <row r="181" spans="3:69" ht="21" customHeight="1">
      <c r="C181" s="18">
        <v>12</v>
      </c>
      <c r="D181" s="16"/>
      <c r="E181" s="17"/>
      <c r="F181" s="197"/>
      <c r="G181" s="197"/>
      <c r="H181" s="197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8"/>
      <c r="V181" s="199"/>
      <c r="W181" s="200"/>
      <c r="X181" s="188"/>
      <c r="Y181" s="189"/>
      <c r="Z181" s="201"/>
      <c r="AA181" s="202"/>
      <c r="AB181" s="203"/>
      <c r="AC181" s="193">
        <f t="shared" si="5"/>
        <v>0</v>
      </c>
      <c r="AD181" s="194"/>
      <c r="AE181" s="194"/>
      <c r="AF181" s="194"/>
      <c r="AG181" s="195"/>
      <c r="AH181" s="201"/>
      <c r="AI181" s="204"/>
      <c r="AJ181" s="183"/>
      <c r="AK181" s="129"/>
      <c r="AL181" s="129"/>
      <c r="AM181" s="129"/>
      <c r="AN181" s="130"/>
    </row>
    <row r="182" spans="3:69" ht="21" customHeight="1">
      <c r="C182" s="13">
        <v>13</v>
      </c>
      <c r="D182" s="49"/>
      <c r="E182" s="50"/>
      <c r="F182" s="184"/>
      <c r="G182" s="184"/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5"/>
      <c r="V182" s="186"/>
      <c r="W182" s="187"/>
      <c r="X182" s="188"/>
      <c r="Y182" s="189"/>
      <c r="Z182" s="190"/>
      <c r="AA182" s="191"/>
      <c r="AB182" s="192"/>
      <c r="AC182" s="193">
        <f t="shared" si="5"/>
        <v>0</v>
      </c>
      <c r="AD182" s="194"/>
      <c r="AE182" s="194"/>
      <c r="AF182" s="194"/>
      <c r="AG182" s="195"/>
      <c r="AH182" s="190"/>
      <c r="AI182" s="196"/>
      <c r="AJ182" s="183"/>
      <c r="AK182" s="129"/>
      <c r="AL182" s="129"/>
      <c r="AM182" s="129"/>
      <c r="AN182" s="130"/>
    </row>
    <row r="183" spans="3:69" ht="21" customHeight="1">
      <c r="C183" s="13">
        <v>14</v>
      </c>
      <c r="D183" s="49"/>
      <c r="E183" s="50"/>
      <c r="F183" s="184"/>
      <c r="G183" s="184"/>
      <c r="H183" s="184"/>
      <c r="I183" s="184"/>
      <c r="J183" s="184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5"/>
      <c r="V183" s="186"/>
      <c r="W183" s="187"/>
      <c r="X183" s="188"/>
      <c r="Y183" s="189"/>
      <c r="Z183" s="190"/>
      <c r="AA183" s="191"/>
      <c r="AB183" s="192"/>
      <c r="AC183" s="193">
        <f t="shared" si="5"/>
        <v>0</v>
      </c>
      <c r="AD183" s="194"/>
      <c r="AE183" s="194"/>
      <c r="AF183" s="194"/>
      <c r="AG183" s="195"/>
      <c r="AH183" s="190"/>
      <c r="AI183" s="196"/>
      <c r="AJ183" s="183"/>
      <c r="AK183" s="129"/>
      <c r="AL183" s="129"/>
      <c r="AM183" s="129"/>
      <c r="AN183" s="130"/>
    </row>
    <row r="184" spans="3:69" ht="21" customHeight="1" thickBot="1">
      <c r="C184" s="18">
        <v>15</v>
      </c>
      <c r="D184" s="19"/>
      <c r="E184" s="20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9"/>
      <c r="V184" s="170"/>
      <c r="W184" s="171"/>
      <c r="X184" s="172"/>
      <c r="Y184" s="173"/>
      <c r="Z184" s="174"/>
      <c r="AA184" s="175"/>
      <c r="AB184" s="176"/>
      <c r="AC184" s="177">
        <f t="shared" si="5"/>
        <v>0</v>
      </c>
      <c r="AD184" s="178"/>
      <c r="AE184" s="178"/>
      <c r="AF184" s="178"/>
      <c r="AG184" s="179"/>
      <c r="AH184" s="174"/>
      <c r="AI184" s="180"/>
      <c r="AJ184" s="150"/>
      <c r="AK184" s="151"/>
      <c r="AL184" s="151"/>
      <c r="AM184" s="151"/>
      <c r="AN184" s="152"/>
    </row>
    <row r="185" spans="3:69" ht="15.75" customHeight="1">
      <c r="C185" s="18"/>
      <c r="D185" s="21"/>
      <c r="M185" s="56"/>
      <c r="N185" s="56" t="s">
        <v>15</v>
      </c>
      <c r="O185" s="57" t="s">
        <v>16</v>
      </c>
      <c r="P185" s="1" t="s">
        <v>17</v>
      </c>
      <c r="R185" s="181">
        <f>SUMIF($AH$170:$AI$184,"10",$AC$170:$AG$184)</f>
        <v>0</v>
      </c>
      <c r="S185" s="181"/>
      <c r="T185" s="181"/>
      <c r="U185" s="181"/>
      <c r="V185" s="181"/>
      <c r="W185" s="58" t="s">
        <v>18</v>
      </c>
      <c r="X185" s="153" t="s">
        <v>26</v>
      </c>
      <c r="Y185" s="134"/>
      <c r="Z185" s="134"/>
      <c r="AA185" s="134"/>
      <c r="AB185" s="135"/>
      <c r="AC185" s="157">
        <f>R185+R186</f>
        <v>0</v>
      </c>
      <c r="AD185" s="149"/>
      <c r="AE185" s="149"/>
      <c r="AF185" s="149"/>
      <c r="AG185" s="158"/>
      <c r="AJ185" s="52"/>
      <c r="AK185" s="52"/>
      <c r="AL185" s="52"/>
      <c r="AM185" s="52"/>
      <c r="AN185" s="53"/>
    </row>
    <row r="186" spans="3:69" ht="15.75" customHeight="1">
      <c r="C186" s="23"/>
      <c r="D186" s="22"/>
      <c r="E186" s="22"/>
      <c r="F186" s="22"/>
      <c r="G186" s="22"/>
      <c r="H186" s="22"/>
      <c r="I186" s="22"/>
      <c r="J186" s="22"/>
      <c r="K186" s="22"/>
      <c r="L186" s="22"/>
      <c r="M186" s="54"/>
      <c r="N186" s="54" t="s">
        <v>15</v>
      </c>
      <c r="O186" s="22">
        <v>8</v>
      </c>
      <c r="P186" s="22" t="s">
        <v>17</v>
      </c>
      <c r="Q186" s="22"/>
      <c r="R186" s="182">
        <f>SUMIF($AH$172:$AI$184,"8",$AC$172:$AG$184)</f>
        <v>0</v>
      </c>
      <c r="S186" s="182"/>
      <c r="T186" s="182"/>
      <c r="U186" s="182"/>
      <c r="V186" s="182"/>
      <c r="W186" s="55" t="s">
        <v>18</v>
      </c>
      <c r="X186" s="154"/>
      <c r="Y186" s="155"/>
      <c r="Z186" s="155"/>
      <c r="AA186" s="155"/>
      <c r="AB186" s="156"/>
      <c r="AC186" s="159"/>
      <c r="AD186" s="160"/>
      <c r="AE186" s="160"/>
      <c r="AF186" s="160"/>
      <c r="AG186" s="161"/>
      <c r="AH186" s="22"/>
      <c r="AI186" s="22"/>
      <c r="AJ186" s="22"/>
      <c r="AK186" s="22"/>
      <c r="AL186" s="22"/>
      <c r="AM186" s="22"/>
      <c r="AN186" s="24"/>
    </row>
    <row r="187" spans="3:69" s="26" customFormat="1" ht="4.5" customHeight="1">
      <c r="C187" s="25"/>
      <c r="V187" s="21"/>
      <c r="W187" s="21"/>
      <c r="X187" s="21"/>
    </row>
    <row r="188" spans="3:69" s="26" customFormat="1" ht="13.5" customHeight="1">
      <c r="C188" s="25"/>
      <c r="V188" s="21"/>
      <c r="W188" s="162" t="s">
        <v>19</v>
      </c>
      <c r="X188" s="163"/>
      <c r="Y188" s="164"/>
      <c r="Z188" s="162" t="s">
        <v>20</v>
      </c>
      <c r="AA188" s="163"/>
      <c r="AB188" s="163"/>
      <c r="AC188" s="163"/>
      <c r="AD188" s="163"/>
      <c r="AE188" s="163"/>
      <c r="AF188" s="165" t="s">
        <v>21</v>
      </c>
      <c r="AG188" s="166"/>
      <c r="AH188" s="167"/>
      <c r="AI188" s="163" t="s">
        <v>22</v>
      </c>
      <c r="AJ188" s="163"/>
      <c r="AK188" s="163"/>
      <c r="AL188" s="163"/>
      <c r="AM188" s="163"/>
      <c r="AN188" s="164"/>
    </row>
    <row r="189" spans="3:69" s="26" customFormat="1" ht="15" customHeight="1">
      <c r="C189" s="25"/>
      <c r="V189" s="21"/>
      <c r="W189" s="27"/>
      <c r="Y189" s="28"/>
      <c r="Z189" s="27"/>
      <c r="AF189" s="29"/>
      <c r="AH189" s="30"/>
      <c r="AN189" s="28"/>
    </row>
    <row r="190" spans="3:69" s="26" customFormat="1" ht="15" customHeight="1">
      <c r="C190" s="25"/>
      <c r="V190" s="21"/>
      <c r="W190" s="31"/>
      <c r="X190" s="21"/>
      <c r="Y190" s="32"/>
      <c r="Z190" s="27"/>
      <c r="AA190" s="21"/>
      <c r="AB190" s="21"/>
      <c r="AC190" s="21"/>
      <c r="AD190" s="21"/>
      <c r="AF190" s="33"/>
      <c r="AG190" s="21"/>
      <c r="AH190" s="34"/>
      <c r="AI190" s="21"/>
      <c r="AJ190" s="21"/>
      <c r="AK190" s="21"/>
      <c r="AL190" s="21"/>
      <c r="AM190" s="21"/>
      <c r="AN190" s="28"/>
      <c r="AZ190" s="21"/>
      <c r="BA190" s="21"/>
      <c r="BB190" s="21"/>
      <c r="BD190" s="21"/>
      <c r="BE190" s="21"/>
      <c r="BF190" s="21"/>
      <c r="BG190" s="21"/>
      <c r="BI190" s="21"/>
      <c r="BJ190" s="21"/>
      <c r="BK190" s="21"/>
      <c r="BL190" s="21"/>
      <c r="BM190" s="21"/>
      <c r="BN190" s="21"/>
      <c r="BO190" s="21"/>
      <c r="BP190" s="21"/>
    </row>
    <row r="191" spans="3:69" s="26" customFormat="1" ht="15" customHeight="1">
      <c r="C191" s="25"/>
      <c r="V191" s="21"/>
      <c r="W191" s="31"/>
      <c r="X191" s="21"/>
      <c r="Y191" s="32"/>
      <c r="Z191" s="27"/>
      <c r="AA191" s="21"/>
      <c r="AB191" s="21"/>
      <c r="AC191" s="21"/>
      <c r="AD191" s="21"/>
      <c r="AF191" s="33"/>
      <c r="AG191" s="21"/>
      <c r="AH191" s="34"/>
      <c r="AI191" s="21"/>
      <c r="AJ191" s="21"/>
      <c r="AK191" s="21"/>
      <c r="AL191" s="21"/>
      <c r="AM191" s="21"/>
      <c r="AN191" s="28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</row>
    <row r="192" spans="3:69" s="26" customFormat="1" ht="10.5" customHeight="1">
      <c r="C192" s="25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35"/>
      <c r="X192" s="36"/>
      <c r="Y192" s="37"/>
      <c r="Z192" s="38"/>
      <c r="AA192" s="36"/>
      <c r="AB192" s="36"/>
      <c r="AC192" s="36"/>
      <c r="AD192" s="36"/>
      <c r="AE192" s="39"/>
      <c r="AF192" s="40"/>
      <c r="AG192" s="41"/>
      <c r="AH192" s="42"/>
      <c r="AI192" s="36"/>
      <c r="AJ192" s="36"/>
      <c r="AK192" s="36"/>
      <c r="AL192" s="36"/>
      <c r="AM192" s="36"/>
      <c r="AN192" s="43"/>
    </row>
    <row r="193" spans="3:48" ht="17.25">
      <c r="R193" s="51" t="s">
        <v>27</v>
      </c>
    </row>
    <row r="194" spans="3:48" ht="16.5" customHeight="1">
      <c r="R194" s="2"/>
      <c r="AC194" s="134" t="s">
        <v>0</v>
      </c>
      <c r="AD194" s="134"/>
      <c r="AE194" s="239">
        <f>AE162</f>
        <v>0</v>
      </c>
      <c r="AF194" s="239"/>
      <c r="AG194" s="1" t="s">
        <v>1</v>
      </c>
      <c r="AH194" s="239">
        <f>AH162</f>
        <v>0</v>
      </c>
      <c r="AI194" s="239"/>
      <c r="AJ194" s="1" t="s">
        <v>2</v>
      </c>
      <c r="AK194" s="134">
        <v>20</v>
      </c>
      <c r="AL194" s="134"/>
      <c r="AM194" s="134"/>
      <c r="AN194" s="1" t="s">
        <v>3</v>
      </c>
    </row>
    <row r="195" spans="3:48" ht="5.25" customHeight="1" thickBot="1">
      <c r="R195" s="2"/>
      <c r="AC195" s="60"/>
      <c r="AD195" s="60"/>
      <c r="AE195" s="60"/>
      <c r="AF195" s="60"/>
      <c r="AH195" s="60"/>
      <c r="AI195" s="60"/>
      <c r="AK195" s="60"/>
      <c r="AL195" s="60"/>
      <c r="AM195" s="60"/>
    </row>
    <row r="196" spans="3:48" ht="17.25" customHeight="1">
      <c r="C196" s="3" t="s">
        <v>4</v>
      </c>
      <c r="D196" s="4"/>
      <c r="E196" s="4"/>
      <c r="F196" s="240">
        <f>F164</f>
        <v>0</v>
      </c>
      <c r="G196" s="240"/>
      <c r="H196" s="240"/>
      <c r="I196" s="240"/>
      <c r="J196" s="240"/>
      <c r="K196" s="240"/>
      <c r="L196" s="240"/>
      <c r="M196" s="240"/>
      <c r="N196" s="240"/>
      <c r="O196" s="240"/>
      <c r="P196" s="240"/>
      <c r="Q196" s="240"/>
      <c r="R196" s="240"/>
      <c r="S196" s="4"/>
      <c r="T196" s="5"/>
      <c r="Z196" s="1" t="s">
        <v>43</v>
      </c>
      <c r="AA196" s="45"/>
      <c r="AB196" s="243">
        <f>AB164</f>
        <v>0</v>
      </c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</row>
    <row r="197" spans="3:48" ht="4.5" customHeight="1">
      <c r="C197" s="6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T197" s="7"/>
      <c r="AB197" s="243">
        <f>AB165</f>
        <v>0</v>
      </c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</row>
    <row r="198" spans="3:48" ht="17.25" customHeight="1">
      <c r="C198" s="6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134" t="s">
        <v>5</v>
      </c>
      <c r="T198" s="245"/>
      <c r="Z198" s="22"/>
      <c r="AA198" s="22"/>
      <c r="AB198" s="244"/>
      <c r="AC198" s="244"/>
      <c r="AD198" s="244"/>
      <c r="AE198" s="244"/>
      <c r="AF198" s="244"/>
      <c r="AG198" s="244"/>
      <c r="AH198" s="244"/>
      <c r="AI198" s="244"/>
      <c r="AJ198" s="244"/>
      <c r="AK198" s="244"/>
      <c r="AL198" s="244"/>
      <c r="AM198" s="244"/>
      <c r="AN198" s="244"/>
    </row>
    <row r="199" spans="3:48" ht="6.75" customHeight="1" thickBot="1">
      <c r="C199" s="8"/>
      <c r="D199" s="9"/>
      <c r="E199" s="9"/>
      <c r="F199" s="242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9"/>
      <c r="T199" s="10"/>
      <c r="U199" s="46"/>
      <c r="V199" s="22"/>
      <c r="W199" s="126"/>
      <c r="X199" s="126"/>
      <c r="Y199" s="12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2"/>
      <c r="AM199" s="22"/>
      <c r="AN199" s="22"/>
    </row>
    <row r="200" spans="3:48" ht="14.25" customHeight="1">
      <c r="C200" s="236" t="s">
        <v>6</v>
      </c>
      <c r="D200" s="131" t="s">
        <v>7</v>
      </c>
      <c r="E200" s="133"/>
      <c r="F200" s="238" t="s">
        <v>8</v>
      </c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153" t="s">
        <v>9</v>
      </c>
      <c r="V200" s="134"/>
      <c r="W200" s="135"/>
      <c r="X200" s="153" t="s">
        <v>10</v>
      </c>
      <c r="Y200" s="135"/>
      <c r="Z200" s="153" t="s">
        <v>11</v>
      </c>
      <c r="AA200" s="134"/>
      <c r="AB200" s="135"/>
      <c r="AC200" s="153" t="s">
        <v>12</v>
      </c>
      <c r="AD200" s="134"/>
      <c r="AE200" s="134"/>
      <c r="AF200" s="134"/>
      <c r="AG200" s="135"/>
      <c r="AH200" s="221" t="s">
        <v>13</v>
      </c>
      <c r="AI200" s="222"/>
      <c r="AJ200" s="153" t="s">
        <v>14</v>
      </c>
      <c r="AK200" s="134"/>
      <c r="AL200" s="134"/>
      <c r="AM200" s="134"/>
      <c r="AN200" s="135"/>
      <c r="AT200" s="21"/>
      <c r="AU200" s="21"/>
      <c r="AV200" s="21"/>
    </row>
    <row r="201" spans="3:48" ht="14.25" customHeight="1" thickBot="1">
      <c r="C201" s="237"/>
      <c r="D201" s="11" t="s">
        <v>2</v>
      </c>
      <c r="E201" s="12" t="s">
        <v>3</v>
      </c>
      <c r="F201" s="236"/>
      <c r="G201" s="236"/>
      <c r="H201" s="236"/>
      <c r="I201" s="236"/>
      <c r="J201" s="236"/>
      <c r="K201" s="236"/>
      <c r="L201" s="236"/>
      <c r="M201" s="236"/>
      <c r="N201" s="236"/>
      <c r="O201" s="236"/>
      <c r="P201" s="236"/>
      <c r="Q201" s="236"/>
      <c r="R201" s="236"/>
      <c r="S201" s="236"/>
      <c r="T201" s="236"/>
      <c r="U201" s="153"/>
      <c r="V201" s="134"/>
      <c r="W201" s="135"/>
      <c r="X201" s="218"/>
      <c r="Y201" s="220"/>
      <c r="Z201" s="153"/>
      <c r="AA201" s="134"/>
      <c r="AB201" s="135"/>
      <c r="AC201" s="218"/>
      <c r="AD201" s="219"/>
      <c r="AE201" s="219"/>
      <c r="AF201" s="219"/>
      <c r="AG201" s="220"/>
      <c r="AH201" s="221"/>
      <c r="AI201" s="222"/>
      <c r="AJ201" s="154"/>
      <c r="AK201" s="155"/>
      <c r="AL201" s="155"/>
      <c r="AM201" s="155"/>
      <c r="AN201" s="156"/>
      <c r="AT201" s="44"/>
      <c r="AU201" s="44"/>
      <c r="AV201" s="44"/>
    </row>
    <row r="202" spans="3:48" ht="21" customHeight="1">
      <c r="C202" s="13">
        <v>1</v>
      </c>
      <c r="D202" s="14"/>
      <c r="E202" s="15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5"/>
      <c r="W202" s="226"/>
      <c r="X202" s="227"/>
      <c r="Y202" s="228"/>
      <c r="Z202" s="229"/>
      <c r="AA202" s="230"/>
      <c r="AB202" s="231"/>
      <c r="AC202" s="232">
        <f>ROUND(U202*Z202,0)</f>
        <v>0</v>
      </c>
      <c r="AD202" s="233"/>
      <c r="AE202" s="233"/>
      <c r="AF202" s="233"/>
      <c r="AG202" s="234"/>
      <c r="AH202" s="229"/>
      <c r="AI202" s="235"/>
      <c r="AJ202" s="183"/>
      <c r="AK202" s="129"/>
      <c r="AL202" s="129"/>
      <c r="AM202" s="129"/>
      <c r="AN202" s="130"/>
      <c r="AT202" s="217"/>
      <c r="AU202" s="217"/>
      <c r="AV202" s="44"/>
    </row>
    <row r="203" spans="3:48" ht="21" customHeight="1">
      <c r="C203" s="13">
        <v>2</v>
      </c>
      <c r="D203" s="16"/>
      <c r="E203" s="17"/>
      <c r="F203" s="197"/>
      <c r="G203" s="197"/>
      <c r="H203" s="197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8"/>
      <c r="V203" s="199"/>
      <c r="W203" s="200"/>
      <c r="X203" s="205"/>
      <c r="Y203" s="206"/>
      <c r="Z203" s="201"/>
      <c r="AA203" s="202"/>
      <c r="AB203" s="203"/>
      <c r="AC203" s="193">
        <f>ROUND(U203*Z203,0)</f>
        <v>0</v>
      </c>
      <c r="AD203" s="194"/>
      <c r="AE203" s="194"/>
      <c r="AF203" s="194"/>
      <c r="AG203" s="195"/>
      <c r="AH203" s="201"/>
      <c r="AI203" s="204"/>
      <c r="AJ203" s="183"/>
      <c r="AK203" s="129"/>
      <c r="AL203" s="129"/>
      <c r="AM203" s="129"/>
      <c r="AN203" s="130"/>
      <c r="AT203" s="217"/>
      <c r="AU203" s="217"/>
      <c r="AV203" s="44"/>
    </row>
    <row r="204" spans="3:48" ht="21" customHeight="1">
      <c r="C204" s="13">
        <v>3</v>
      </c>
      <c r="D204" s="16"/>
      <c r="E204" s="17"/>
      <c r="F204" s="197"/>
      <c r="G204" s="197"/>
      <c r="H204" s="197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8"/>
      <c r="V204" s="199"/>
      <c r="W204" s="200"/>
      <c r="X204" s="205"/>
      <c r="Y204" s="206"/>
      <c r="Z204" s="201"/>
      <c r="AA204" s="202"/>
      <c r="AB204" s="203"/>
      <c r="AC204" s="193">
        <f t="shared" ref="AC204:AC216" si="6">ROUND(U204*Z204,0)</f>
        <v>0</v>
      </c>
      <c r="AD204" s="194"/>
      <c r="AE204" s="194"/>
      <c r="AF204" s="194"/>
      <c r="AG204" s="195"/>
      <c r="AH204" s="201"/>
      <c r="AI204" s="204"/>
      <c r="AJ204" s="183"/>
      <c r="AK204" s="129"/>
      <c r="AL204" s="129"/>
      <c r="AM204" s="129"/>
      <c r="AN204" s="130"/>
    </row>
    <row r="205" spans="3:48" ht="21" customHeight="1">
      <c r="C205" s="13">
        <v>4</v>
      </c>
      <c r="D205" s="16"/>
      <c r="E205" s="17"/>
      <c r="F205" s="197"/>
      <c r="G205" s="197"/>
      <c r="H205" s="197"/>
      <c r="I205" s="197"/>
      <c r="J205" s="197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8"/>
      <c r="V205" s="199"/>
      <c r="W205" s="200"/>
      <c r="X205" s="205"/>
      <c r="Y205" s="206"/>
      <c r="Z205" s="201"/>
      <c r="AA205" s="202"/>
      <c r="AB205" s="203"/>
      <c r="AC205" s="193">
        <f t="shared" si="6"/>
        <v>0</v>
      </c>
      <c r="AD205" s="194"/>
      <c r="AE205" s="194"/>
      <c r="AF205" s="194"/>
      <c r="AG205" s="195"/>
      <c r="AH205" s="201"/>
      <c r="AI205" s="204"/>
      <c r="AJ205" s="183"/>
      <c r="AK205" s="129"/>
      <c r="AL205" s="129"/>
      <c r="AM205" s="129"/>
      <c r="AN205" s="130"/>
    </row>
    <row r="206" spans="3:48" ht="21" customHeight="1">
      <c r="C206" s="13">
        <v>5</v>
      </c>
      <c r="D206" s="16"/>
      <c r="E206" s="1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8"/>
      <c r="V206" s="199"/>
      <c r="W206" s="200"/>
      <c r="X206" s="205"/>
      <c r="Y206" s="206"/>
      <c r="Z206" s="201"/>
      <c r="AA206" s="202"/>
      <c r="AB206" s="203"/>
      <c r="AC206" s="193">
        <f t="shared" si="6"/>
        <v>0</v>
      </c>
      <c r="AD206" s="194"/>
      <c r="AE206" s="194"/>
      <c r="AF206" s="194"/>
      <c r="AG206" s="195"/>
      <c r="AH206" s="201"/>
      <c r="AI206" s="204"/>
      <c r="AJ206" s="183"/>
      <c r="AK206" s="129"/>
      <c r="AL206" s="129"/>
      <c r="AM206" s="129"/>
      <c r="AN206" s="130"/>
    </row>
    <row r="207" spans="3:48" ht="21" customHeight="1">
      <c r="C207" s="13">
        <v>6</v>
      </c>
      <c r="D207" s="16"/>
      <c r="E207" s="17"/>
      <c r="F207" s="197"/>
      <c r="G207" s="197"/>
      <c r="H207" s="197"/>
      <c r="I207" s="197"/>
      <c r="J207" s="197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8"/>
      <c r="V207" s="199"/>
      <c r="W207" s="200"/>
      <c r="X207" s="205"/>
      <c r="Y207" s="206"/>
      <c r="Z207" s="201"/>
      <c r="AA207" s="202"/>
      <c r="AB207" s="203"/>
      <c r="AC207" s="193">
        <f t="shared" si="6"/>
        <v>0</v>
      </c>
      <c r="AD207" s="194"/>
      <c r="AE207" s="194"/>
      <c r="AF207" s="194"/>
      <c r="AG207" s="195"/>
      <c r="AH207" s="201"/>
      <c r="AI207" s="204"/>
      <c r="AJ207" s="183"/>
      <c r="AK207" s="129"/>
      <c r="AL207" s="129"/>
      <c r="AM207" s="129"/>
      <c r="AN207" s="130"/>
    </row>
    <row r="208" spans="3:48" ht="21" customHeight="1">
      <c r="C208" s="13">
        <v>7</v>
      </c>
      <c r="D208" s="16"/>
      <c r="E208" s="17"/>
      <c r="F208" s="197"/>
      <c r="G208" s="197"/>
      <c r="H208" s="197"/>
      <c r="I208" s="197"/>
      <c r="J208" s="197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8"/>
      <c r="V208" s="199"/>
      <c r="W208" s="200"/>
      <c r="X208" s="205"/>
      <c r="Y208" s="206"/>
      <c r="Z208" s="201"/>
      <c r="AA208" s="202"/>
      <c r="AB208" s="203"/>
      <c r="AC208" s="193">
        <f t="shared" si="6"/>
        <v>0</v>
      </c>
      <c r="AD208" s="194"/>
      <c r="AE208" s="194"/>
      <c r="AF208" s="194"/>
      <c r="AG208" s="195"/>
      <c r="AH208" s="201"/>
      <c r="AI208" s="204"/>
      <c r="AJ208" s="183"/>
      <c r="AK208" s="129"/>
      <c r="AL208" s="129"/>
      <c r="AM208" s="129"/>
      <c r="AN208" s="130"/>
    </row>
    <row r="209" spans="3:69" ht="21" customHeight="1">
      <c r="C209" s="13">
        <v>8</v>
      </c>
      <c r="D209" s="16"/>
      <c r="E209" s="17"/>
      <c r="F209" s="197"/>
      <c r="G209" s="197"/>
      <c r="H209" s="197"/>
      <c r="I209" s="197"/>
      <c r="J209" s="197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8"/>
      <c r="V209" s="199"/>
      <c r="W209" s="200"/>
      <c r="X209" s="205"/>
      <c r="Y209" s="206"/>
      <c r="Z209" s="201"/>
      <c r="AA209" s="202"/>
      <c r="AB209" s="203"/>
      <c r="AC209" s="193">
        <f t="shared" si="6"/>
        <v>0</v>
      </c>
      <c r="AD209" s="194"/>
      <c r="AE209" s="194"/>
      <c r="AF209" s="194"/>
      <c r="AG209" s="195"/>
      <c r="AH209" s="201"/>
      <c r="AI209" s="204"/>
      <c r="AJ209" s="183"/>
      <c r="AK209" s="129"/>
      <c r="AL209" s="129"/>
      <c r="AM209" s="129"/>
      <c r="AN209" s="130"/>
    </row>
    <row r="210" spans="3:69" ht="21" customHeight="1">
      <c r="C210" s="13">
        <v>9</v>
      </c>
      <c r="D210" s="16"/>
      <c r="E210" s="17"/>
      <c r="F210" s="197"/>
      <c r="G210" s="197"/>
      <c r="H210" s="197"/>
      <c r="I210" s="197"/>
      <c r="J210" s="197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8"/>
      <c r="V210" s="199"/>
      <c r="W210" s="200"/>
      <c r="X210" s="205"/>
      <c r="Y210" s="206"/>
      <c r="Z210" s="201"/>
      <c r="AA210" s="202"/>
      <c r="AB210" s="203"/>
      <c r="AC210" s="193">
        <f t="shared" si="6"/>
        <v>0</v>
      </c>
      <c r="AD210" s="194"/>
      <c r="AE210" s="194"/>
      <c r="AF210" s="194"/>
      <c r="AG210" s="195"/>
      <c r="AH210" s="201"/>
      <c r="AI210" s="204"/>
      <c r="AJ210" s="183"/>
      <c r="AK210" s="129"/>
      <c r="AL210" s="129"/>
      <c r="AM210" s="129"/>
      <c r="AN210" s="130"/>
    </row>
    <row r="211" spans="3:69" ht="21" customHeight="1">
      <c r="C211" s="18">
        <v>10</v>
      </c>
      <c r="D211" s="47"/>
      <c r="E211" s="48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8"/>
      <c r="V211" s="209"/>
      <c r="W211" s="210"/>
      <c r="X211" s="211"/>
      <c r="Y211" s="212"/>
      <c r="Z211" s="213"/>
      <c r="AA211" s="214"/>
      <c r="AB211" s="215"/>
      <c r="AC211" s="193">
        <f t="shared" si="6"/>
        <v>0</v>
      </c>
      <c r="AD211" s="194"/>
      <c r="AE211" s="194"/>
      <c r="AF211" s="194"/>
      <c r="AG211" s="195"/>
      <c r="AH211" s="213"/>
      <c r="AI211" s="216"/>
      <c r="AJ211" s="183"/>
      <c r="AK211" s="129"/>
      <c r="AL211" s="129"/>
      <c r="AM211" s="129"/>
      <c r="AN211" s="130"/>
    </row>
    <row r="212" spans="3:69" ht="21" customHeight="1">
      <c r="C212" s="13">
        <v>11</v>
      </c>
      <c r="D212" s="16"/>
      <c r="E212" s="17"/>
      <c r="F212" s="197"/>
      <c r="G212" s="197"/>
      <c r="H212" s="197"/>
      <c r="I212" s="197"/>
      <c r="J212" s="197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8"/>
      <c r="V212" s="199"/>
      <c r="W212" s="200"/>
      <c r="X212" s="205"/>
      <c r="Y212" s="206"/>
      <c r="Z212" s="201"/>
      <c r="AA212" s="202"/>
      <c r="AB212" s="203"/>
      <c r="AC212" s="193">
        <f t="shared" si="6"/>
        <v>0</v>
      </c>
      <c r="AD212" s="194"/>
      <c r="AE212" s="194"/>
      <c r="AF212" s="194"/>
      <c r="AG212" s="195"/>
      <c r="AH212" s="201"/>
      <c r="AI212" s="204"/>
      <c r="AJ212" s="183"/>
      <c r="AK212" s="129"/>
      <c r="AL212" s="129"/>
      <c r="AM212" s="129"/>
      <c r="AN212" s="130"/>
    </row>
    <row r="213" spans="3:69" ht="21" customHeight="1">
      <c r="C213" s="18">
        <v>12</v>
      </c>
      <c r="D213" s="16"/>
      <c r="E213" s="17"/>
      <c r="F213" s="197"/>
      <c r="G213" s="197"/>
      <c r="H213" s="197"/>
      <c r="I213" s="197"/>
      <c r="J213" s="197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8"/>
      <c r="V213" s="199"/>
      <c r="W213" s="200"/>
      <c r="X213" s="188"/>
      <c r="Y213" s="189"/>
      <c r="Z213" s="201"/>
      <c r="AA213" s="202"/>
      <c r="AB213" s="203"/>
      <c r="AC213" s="193">
        <f t="shared" si="6"/>
        <v>0</v>
      </c>
      <c r="AD213" s="194"/>
      <c r="AE213" s="194"/>
      <c r="AF213" s="194"/>
      <c r="AG213" s="195"/>
      <c r="AH213" s="201"/>
      <c r="AI213" s="204"/>
      <c r="AJ213" s="183"/>
      <c r="AK213" s="129"/>
      <c r="AL213" s="129"/>
      <c r="AM213" s="129"/>
      <c r="AN213" s="130"/>
    </row>
    <row r="214" spans="3:69" ht="21" customHeight="1">
      <c r="C214" s="13">
        <v>13</v>
      </c>
      <c r="D214" s="49"/>
      <c r="E214" s="50"/>
      <c r="F214" s="184"/>
      <c r="G214" s="184"/>
      <c r="H214" s="184"/>
      <c r="I214" s="184"/>
      <c r="J214" s="184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5"/>
      <c r="V214" s="186"/>
      <c r="W214" s="187"/>
      <c r="X214" s="188"/>
      <c r="Y214" s="189"/>
      <c r="Z214" s="190"/>
      <c r="AA214" s="191"/>
      <c r="AB214" s="192"/>
      <c r="AC214" s="193">
        <f t="shared" si="6"/>
        <v>0</v>
      </c>
      <c r="AD214" s="194"/>
      <c r="AE214" s="194"/>
      <c r="AF214" s="194"/>
      <c r="AG214" s="195"/>
      <c r="AH214" s="190"/>
      <c r="AI214" s="196"/>
      <c r="AJ214" s="183"/>
      <c r="AK214" s="129"/>
      <c r="AL214" s="129"/>
      <c r="AM214" s="129"/>
      <c r="AN214" s="130"/>
    </row>
    <row r="215" spans="3:69" ht="21" customHeight="1">
      <c r="C215" s="13">
        <v>14</v>
      </c>
      <c r="D215" s="49"/>
      <c r="E215" s="50"/>
      <c r="F215" s="184"/>
      <c r="G215" s="184"/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5"/>
      <c r="V215" s="186"/>
      <c r="W215" s="187"/>
      <c r="X215" s="188"/>
      <c r="Y215" s="189"/>
      <c r="Z215" s="190"/>
      <c r="AA215" s="191"/>
      <c r="AB215" s="192"/>
      <c r="AC215" s="193">
        <f t="shared" si="6"/>
        <v>0</v>
      </c>
      <c r="AD215" s="194"/>
      <c r="AE215" s="194"/>
      <c r="AF215" s="194"/>
      <c r="AG215" s="195"/>
      <c r="AH215" s="190"/>
      <c r="AI215" s="196"/>
      <c r="AJ215" s="183"/>
      <c r="AK215" s="129"/>
      <c r="AL215" s="129"/>
      <c r="AM215" s="129"/>
      <c r="AN215" s="130"/>
    </row>
    <row r="216" spans="3:69" ht="21" customHeight="1" thickBot="1">
      <c r="C216" s="18">
        <v>15</v>
      </c>
      <c r="D216" s="19"/>
      <c r="E216" s="20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9"/>
      <c r="V216" s="170"/>
      <c r="W216" s="171"/>
      <c r="X216" s="172"/>
      <c r="Y216" s="173"/>
      <c r="Z216" s="174"/>
      <c r="AA216" s="175"/>
      <c r="AB216" s="176"/>
      <c r="AC216" s="177">
        <f t="shared" si="6"/>
        <v>0</v>
      </c>
      <c r="AD216" s="178"/>
      <c r="AE216" s="178"/>
      <c r="AF216" s="178"/>
      <c r="AG216" s="179"/>
      <c r="AH216" s="174"/>
      <c r="AI216" s="180"/>
      <c r="AJ216" s="150"/>
      <c r="AK216" s="151"/>
      <c r="AL216" s="151"/>
      <c r="AM216" s="151"/>
      <c r="AN216" s="152"/>
    </row>
    <row r="217" spans="3:69" ht="15.75" customHeight="1">
      <c r="C217" s="18"/>
      <c r="D217" s="21"/>
      <c r="M217" s="56"/>
      <c r="N217" s="56" t="s">
        <v>15</v>
      </c>
      <c r="O217" s="57" t="s">
        <v>16</v>
      </c>
      <c r="P217" s="1" t="s">
        <v>17</v>
      </c>
      <c r="R217" s="181">
        <f>SUMIF($AH$202:$AI$216,"10",$AC$202:$AG$216)</f>
        <v>0</v>
      </c>
      <c r="S217" s="181"/>
      <c r="T217" s="181"/>
      <c r="U217" s="181"/>
      <c r="V217" s="181"/>
      <c r="W217" s="58" t="s">
        <v>18</v>
      </c>
      <c r="X217" s="153" t="s">
        <v>26</v>
      </c>
      <c r="Y217" s="134"/>
      <c r="Z217" s="134"/>
      <c r="AA217" s="134"/>
      <c r="AB217" s="135"/>
      <c r="AC217" s="157">
        <f>R217+R218</f>
        <v>0</v>
      </c>
      <c r="AD217" s="149"/>
      <c r="AE217" s="149"/>
      <c r="AF217" s="149"/>
      <c r="AG217" s="158"/>
      <c r="AJ217" s="52"/>
      <c r="AK217" s="52"/>
      <c r="AL217" s="52"/>
      <c r="AM217" s="52"/>
      <c r="AN217" s="53"/>
    </row>
    <row r="218" spans="3:69" ht="15.75" customHeight="1">
      <c r="C218" s="23"/>
      <c r="D218" s="22"/>
      <c r="E218" s="22"/>
      <c r="F218" s="22"/>
      <c r="G218" s="22"/>
      <c r="H218" s="22"/>
      <c r="I218" s="22"/>
      <c r="J218" s="22"/>
      <c r="K218" s="22"/>
      <c r="L218" s="22"/>
      <c r="M218" s="54"/>
      <c r="N218" s="54" t="s">
        <v>15</v>
      </c>
      <c r="O218" s="22">
        <v>8</v>
      </c>
      <c r="P218" s="22" t="s">
        <v>17</v>
      </c>
      <c r="Q218" s="22"/>
      <c r="R218" s="182">
        <f>SUMIF($AH$202:$AI$216,"8",$AC$202:$AG$216)</f>
        <v>0</v>
      </c>
      <c r="S218" s="182"/>
      <c r="T218" s="182"/>
      <c r="U218" s="182"/>
      <c r="V218" s="182"/>
      <c r="W218" s="55" t="s">
        <v>18</v>
      </c>
      <c r="X218" s="154"/>
      <c r="Y218" s="155"/>
      <c r="Z218" s="155"/>
      <c r="AA218" s="155"/>
      <c r="AB218" s="156"/>
      <c r="AC218" s="159"/>
      <c r="AD218" s="160"/>
      <c r="AE218" s="160"/>
      <c r="AF218" s="160"/>
      <c r="AG218" s="161"/>
      <c r="AH218" s="22"/>
      <c r="AI218" s="22"/>
      <c r="AJ218" s="22"/>
      <c r="AK218" s="22"/>
      <c r="AL218" s="22"/>
      <c r="AM218" s="22"/>
      <c r="AN218" s="24"/>
    </row>
    <row r="219" spans="3:69" s="26" customFormat="1" ht="4.5" customHeight="1">
      <c r="C219" s="25"/>
      <c r="V219" s="21"/>
      <c r="W219" s="21"/>
      <c r="X219" s="21"/>
    </row>
    <row r="220" spans="3:69" s="26" customFormat="1" ht="13.5" customHeight="1">
      <c r="C220" s="25"/>
      <c r="V220" s="21"/>
      <c r="W220" s="162" t="s">
        <v>19</v>
      </c>
      <c r="X220" s="163"/>
      <c r="Y220" s="164"/>
      <c r="Z220" s="162" t="s">
        <v>20</v>
      </c>
      <c r="AA220" s="163"/>
      <c r="AB220" s="163"/>
      <c r="AC220" s="163"/>
      <c r="AD220" s="163"/>
      <c r="AE220" s="163"/>
      <c r="AF220" s="165" t="s">
        <v>21</v>
      </c>
      <c r="AG220" s="166"/>
      <c r="AH220" s="167"/>
      <c r="AI220" s="163" t="s">
        <v>22</v>
      </c>
      <c r="AJ220" s="163"/>
      <c r="AK220" s="163"/>
      <c r="AL220" s="163"/>
      <c r="AM220" s="163"/>
      <c r="AN220" s="164"/>
    </row>
    <row r="221" spans="3:69" s="26" customFormat="1" ht="15" customHeight="1">
      <c r="C221" s="25"/>
      <c r="V221" s="21"/>
      <c r="W221" s="27"/>
      <c r="Y221" s="28"/>
      <c r="Z221" s="27"/>
      <c r="AF221" s="29"/>
      <c r="AH221" s="30"/>
      <c r="AN221" s="28"/>
    </row>
    <row r="222" spans="3:69" s="26" customFormat="1" ht="15" customHeight="1">
      <c r="C222" s="25"/>
      <c r="V222" s="21"/>
      <c r="W222" s="31"/>
      <c r="X222" s="21"/>
      <c r="Y222" s="32"/>
      <c r="Z222" s="27"/>
      <c r="AA222" s="21"/>
      <c r="AB222" s="21"/>
      <c r="AC222" s="21"/>
      <c r="AD222" s="21"/>
      <c r="AF222" s="33"/>
      <c r="AG222" s="21"/>
      <c r="AH222" s="34"/>
      <c r="AI222" s="21"/>
      <c r="AJ222" s="21"/>
      <c r="AK222" s="21"/>
      <c r="AL222" s="21"/>
      <c r="AM222" s="21"/>
      <c r="AN222" s="28"/>
      <c r="AZ222" s="21"/>
      <c r="BA222" s="21"/>
      <c r="BB222" s="21"/>
      <c r="BD222" s="21"/>
      <c r="BE222" s="21"/>
      <c r="BF222" s="21"/>
      <c r="BG222" s="21"/>
      <c r="BI222" s="21"/>
      <c r="BJ222" s="21"/>
      <c r="BK222" s="21"/>
      <c r="BL222" s="21"/>
      <c r="BM222" s="21"/>
      <c r="BN222" s="21"/>
      <c r="BO222" s="21"/>
      <c r="BP222" s="21"/>
    </row>
    <row r="223" spans="3:69" s="26" customFormat="1" ht="15" customHeight="1">
      <c r="C223" s="25"/>
      <c r="V223" s="21"/>
      <c r="W223" s="31"/>
      <c r="X223" s="21"/>
      <c r="Y223" s="32"/>
      <c r="Z223" s="27"/>
      <c r="AA223" s="21"/>
      <c r="AB223" s="21"/>
      <c r="AC223" s="21"/>
      <c r="AD223" s="21"/>
      <c r="AF223" s="33"/>
      <c r="AG223" s="21"/>
      <c r="AH223" s="34"/>
      <c r="AI223" s="21"/>
      <c r="AJ223" s="21"/>
      <c r="AK223" s="21"/>
      <c r="AL223" s="21"/>
      <c r="AM223" s="21"/>
      <c r="AN223" s="28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</row>
    <row r="224" spans="3:69" s="26" customFormat="1" ht="10.5" customHeight="1">
      <c r="C224" s="25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35"/>
      <c r="X224" s="36"/>
      <c r="Y224" s="37"/>
      <c r="Z224" s="38"/>
      <c r="AA224" s="36"/>
      <c r="AB224" s="36"/>
      <c r="AC224" s="36"/>
      <c r="AD224" s="36"/>
      <c r="AE224" s="39"/>
      <c r="AF224" s="40"/>
      <c r="AG224" s="41"/>
      <c r="AH224" s="42"/>
      <c r="AI224" s="36"/>
      <c r="AJ224" s="36"/>
      <c r="AK224" s="36"/>
      <c r="AL224" s="36"/>
      <c r="AM224" s="36"/>
      <c r="AN224" s="43"/>
    </row>
    <row r="225" spans="3:48" ht="17.25">
      <c r="R225" s="51" t="s">
        <v>27</v>
      </c>
      <c r="AE225" s="65"/>
      <c r="AF225" s="65"/>
    </row>
    <row r="226" spans="3:48" ht="16.5" customHeight="1">
      <c r="R226" s="2"/>
      <c r="AC226" s="134" t="s">
        <v>0</v>
      </c>
      <c r="AD226" s="134"/>
      <c r="AE226" s="239">
        <f>AE194</f>
        <v>0</v>
      </c>
      <c r="AF226" s="239"/>
      <c r="AG226" s="1" t="s">
        <v>1</v>
      </c>
      <c r="AH226" s="239">
        <f>AH194</f>
        <v>0</v>
      </c>
      <c r="AI226" s="239"/>
      <c r="AJ226" s="1" t="s">
        <v>2</v>
      </c>
      <c r="AK226" s="134">
        <v>20</v>
      </c>
      <c r="AL226" s="134"/>
      <c r="AM226" s="134"/>
      <c r="AN226" s="1" t="s">
        <v>3</v>
      </c>
    </row>
    <row r="227" spans="3:48" ht="5.25" customHeight="1" thickBot="1">
      <c r="R227" s="2"/>
      <c r="AC227" s="60"/>
      <c r="AD227" s="60"/>
      <c r="AE227" s="60"/>
      <c r="AF227" s="60"/>
      <c r="AH227" s="60"/>
      <c r="AI227" s="60"/>
      <c r="AK227" s="60"/>
      <c r="AL227" s="60"/>
      <c r="AM227" s="60"/>
    </row>
    <row r="228" spans="3:48" ht="17.25" customHeight="1">
      <c r="C228" s="3" t="s">
        <v>4</v>
      </c>
      <c r="D228" s="4"/>
      <c r="E228" s="4"/>
      <c r="F228" s="240">
        <f>F196</f>
        <v>0</v>
      </c>
      <c r="G228" s="240"/>
      <c r="H228" s="240"/>
      <c r="I228" s="240"/>
      <c r="J228" s="240"/>
      <c r="K228" s="240"/>
      <c r="L228" s="240"/>
      <c r="M228" s="240"/>
      <c r="N228" s="240"/>
      <c r="O228" s="240"/>
      <c r="P228" s="240"/>
      <c r="Q228" s="240"/>
      <c r="R228" s="240"/>
      <c r="S228" s="4"/>
      <c r="T228" s="5"/>
      <c r="Z228" s="1" t="s">
        <v>43</v>
      </c>
      <c r="AA228" s="45"/>
      <c r="AB228" s="243">
        <f>AB196</f>
        <v>0</v>
      </c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</row>
    <row r="229" spans="3:48" ht="4.5" customHeight="1">
      <c r="C229" s="6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T229" s="7"/>
      <c r="AB229" s="243">
        <f>AB197</f>
        <v>0</v>
      </c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</row>
    <row r="230" spans="3:48" ht="17.25" customHeight="1">
      <c r="C230" s="6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134" t="s">
        <v>5</v>
      </c>
      <c r="T230" s="245"/>
      <c r="Z230" s="22"/>
      <c r="AA230" s="22"/>
      <c r="AB230" s="244"/>
      <c r="AC230" s="244"/>
      <c r="AD230" s="244"/>
      <c r="AE230" s="244"/>
      <c r="AF230" s="244"/>
      <c r="AG230" s="244"/>
      <c r="AH230" s="244"/>
      <c r="AI230" s="244"/>
      <c r="AJ230" s="244"/>
      <c r="AK230" s="244"/>
      <c r="AL230" s="244"/>
      <c r="AM230" s="244"/>
      <c r="AN230" s="244"/>
    </row>
    <row r="231" spans="3:48" ht="6.75" customHeight="1" thickBot="1">
      <c r="C231" s="8"/>
      <c r="D231" s="9"/>
      <c r="E231" s="9"/>
      <c r="F231" s="242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9"/>
      <c r="T231" s="10"/>
      <c r="U231" s="46"/>
      <c r="V231" s="22"/>
      <c r="W231" s="126"/>
      <c r="X231" s="126"/>
      <c r="Y231" s="12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2"/>
      <c r="AM231" s="22"/>
      <c r="AN231" s="22"/>
    </row>
    <row r="232" spans="3:48" ht="14.25" customHeight="1">
      <c r="C232" s="236" t="s">
        <v>6</v>
      </c>
      <c r="D232" s="131" t="s">
        <v>7</v>
      </c>
      <c r="E232" s="133"/>
      <c r="F232" s="238" t="s">
        <v>8</v>
      </c>
      <c r="G232" s="238"/>
      <c r="H232" s="238"/>
      <c r="I232" s="238"/>
      <c r="J232" s="238"/>
      <c r="K232" s="238"/>
      <c r="L232" s="238"/>
      <c r="M232" s="238"/>
      <c r="N232" s="238"/>
      <c r="O232" s="238"/>
      <c r="P232" s="238"/>
      <c r="Q232" s="238"/>
      <c r="R232" s="238"/>
      <c r="S232" s="238"/>
      <c r="T232" s="238"/>
      <c r="U232" s="153" t="s">
        <v>9</v>
      </c>
      <c r="V232" s="134"/>
      <c r="W232" s="135"/>
      <c r="X232" s="153" t="s">
        <v>10</v>
      </c>
      <c r="Y232" s="135"/>
      <c r="Z232" s="153" t="s">
        <v>11</v>
      </c>
      <c r="AA232" s="134"/>
      <c r="AB232" s="135"/>
      <c r="AC232" s="153" t="s">
        <v>12</v>
      </c>
      <c r="AD232" s="134"/>
      <c r="AE232" s="134"/>
      <c r="AF232" s="134"/>
      <c r="AG232" s="135"/>
      <c r="AH232" s="221" t="s">
        <v>13</v>
      </c>
      <c r="AI232" s="222"/>
      <c r="AJ232" s="153" t="s">
        <v>14</v>
      </c>
      <c r="AK232" s="134"/>
      <c r="AL232" s="134"/>
      <c r="AM232" s="134"/>
      <c r="AN232" s="135"/>
      <c r="AT232" s="21"/>
      <c r="AU232" s="21"/>
      <c r="AV232" s="21"/>
    </row>
    <row r="233" spans="3:48" ht="14.25" customHeight="1" thickBot="1">
      <c r="C233" s="237"/>
      <c r="D233" s="11" t="s">
        <v>2</v>
      </c>
      <c r="E233" s="12" t="s">
        <v>3</v>
      </c>
      <c r="F233" s="236"/>
      <c r="G233" s="236"/>
      <c r="H233" s="236"/>
      <c r="I233" s="236"/>
      <c r="J233" s="236"/>
      <c r="K233" s="236"/>
      <c r="L233" s="236"/>
      <c r="M233" s="236"/>
      <c r="N233" s="236"/>
      <c r="O233" s="236"/>
      <c r="P233" s="236"/>
      <c r="Q233" s="236"/>
      <c r="R233" s="236"/>
      <c r="S233" s="236"/>
      <c r="T233" s="236"/>
      <c r="U233" s="153"/>
      <c r="V233" s="134"/>
      <c r="W233" s="135"/>
      <c r="X233" s="218"/>
      <c r="Y233" s="220"/>
      <c r="Z233" s="153"/>
      <c r="AA233" s="134"/>
      <c r="AB233" s="135"/>
      <c r="AC233" s="218"/>
      <c r="AD233" s="219"/>
      <c r="AE233" s="219"/>
      <c r="AF233" s="219"/>
      <c r="AG233" s="220"/>
      <c r="AH233" s="221"/>
      <c r="AI233" s="222"/>
      <c r="AJ233" s="154"/>
      <c r="AK233" s="155"/>
      <c r="AL233" s="155"/>
      <c r="AM233" s="155"/>
      <c r="AN233" s="156"/>
      <c r="AT233" s="44"/>
      <c r="AU233" s="44"/>
      <c r="AV233" s="44"/>
    </row>
    <row r="234" spans="3:48" ht="21" customHeight="1">
      <c r="C234" s="13">
        <v>1</v>
      </c>
      <c r="D234" s="14"/>
      <c r="E234" s="15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5"/>
      <c r="W234" s="226"/>
      <c r="X234" s="227"/>
      <c r="Y234" s="228"/>
      <c r="Z234" s="229"/>
      <c r="AA234" s="230"/>
      <c r="AB234" s="231"/>
      <c r="AC234" s="232">
        <f>ROUND(U234*Z234,0)</f>
        <v>0</v>
      </c>
      <c r="AD234" s="233"/>
      <c r="AE234" s="233"/>
      <c r="AF234" s="233"/>
      <c r="AG234" s="234"/>
      <c r="AH234" s="229"/>
      <c r="AI234" s="235"/>
      <c r="AJ234" s="183"/>
      <c r="AK234" s="129"/>
      <c r="AL234" s="129"/>
      <c r="AM234" s="129"/>
      <c r="AN234" s="130"/>
      <c r="AT234" s="217"/>
      <c r="AU234" s="217"/>
      <c r="AV234" s="44"/>
    </row>
    <row r="235" spans="3:48" ht="21" customHeight="1">
      <c r="C235" s="13">
        <v>2</v>
      </c>
      <c r="D235" s="16"/>
      <c r="E235" s="17"/>
      <c r="F235" s="197"/>
      <c r="G235" s="197"/>
      <c r="H235" s="197"/>
      <c r="I235" s="197"/>
      <c r="J235" s="197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8"/>
      <c r="V235" s="199"/>
      <c r="W235" s="200"/>
      <c r="X235" s="205"/>
      <c r="Y235" s="206"/>
      <c r="Z235" s="201"/>
      <c r="AA235" s="202"/>
      <c r="AB235" s="203"/>
      <c r="AC235" s="193">
        <f>ROUND(U235*Z235,0)</f>
        <v>0</v>
      </c>
      <c r="AD235" s="194"/>
      <c r="AE235" s="194"/>
      <c r="AF235" s="194"/>
      <c r="AG235" s="195"/>
      <c r="AH235" s="201"/>
      <c r="AI235" s="204"/>
      <c r="AJ235" s="183"/>
      <c r="AK235" s="129"/>
      <c r="AL235" s="129"/>
      <c r="AM235" s="129"/>
      <c r="AN235" s="130"/>
      <c r="AT235" s="217"/>
      <c r="AU235" s="217"/>
      <c r="AV235" s="44"/>
    </row>
    <row r="236" spans="3:48" ht="21" customHeight="1">
      <c r="C236" s="13">
        <v>3</v>
      </c>
      <c r="D236" s="16"/>
      <c r="E236" s="17"/>
      <c r="F236" s="197"/>
      <c r="G236" s="197"/>
      <c r="H236" s="197"/>
      <c r="I236" s="197"/>
      <c r="J236" s="197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8"/>
      <c r="V236" s="199"/>
      <c r="W236" s="200"/>
      <c r="X236" s="205"/>
      <c r="Y236" s="206"/>
      <c r="Z236" s="201"/>
      <c r="AA236" s="202"/>
      <c r="AB236" s="203"/>
      <c r="AC236" s="193">
        <f t="shared" ref="AC236:AC248" si="7">ROUND(U236*Z236,0)</f>
        <v>0</v>
      </c>
      <c r="AD236" s="194"/>
      <c r="AE236" s="194"/>
      <c r="AF236" s="194"/>
      <c r="AG236" s="195"/>
      <c r="AH236" s="201"/>
      <c r="AI236" s="204"/>
      <c r="AJ236" s="183"/>
      <c r="AK236" s="129"/>
      <c r="AL236" s="129"/>
      <c r="AM236" s="129"/>
      <c r="AN236" s="130"/>
    </row>
    <row r="237" spans="3:48" ht="21" customHeight="1">
      <c r="C237" s="13">
        <v>4</v>
      </c>
      <c r="D237" s="16"/>
      <c r="E237" s="17"/>
      <c r="F237" s="197"/>
      <c r="G237" s="197"/>
      <c r="H237" s="197"/>
      <c r="I237" s="197"/>
      <c r="J237" s="197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8"/>
      <c r="V237" s="199"/>
      <c r="W237" s="200"/>
      <c r="X237" s="205"/>
      <c r="Y237" s="206"/>
      <c r="Z237" s="201"/>
      <c r="AA237" s="202"/>
      <c r="AB237" s="203"/>
      <c r="AC237" s="193">
        <f t="shared" si="7"/>
        <v>0</v>
      </c>
      <c r="AD237" s="194"/>
      <c r="AE237" s="194"/>
      <c r="AF237" s="194"/>
      <c r="AG237" s="195"/>
      <c r="AH237" s="201"/>
      <c r="AI237" s="204"/>
      <c r="AJ237" s="183"/>
      <c r="AK237" s="129"/>
      <c r="AL237" s="129"/>
      <c r="AM237" s="129"/>
      <c r="AN237" s="130"/>
    </row>
    <row r="238" spans="3:48" ht="21" customHeight="1">
      <c r="C238" s="13">
        <v>5</v>
      </c>
      <c r="D238" s="16"/>
      <c r="E238" s="17"/>
      <c r="F238" s="197"/>
      <c r="G238" s="197"/>
      <c r="H238" s="197"/>
      <c r="I238" s="197"/>
      <c r="J238" s="197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8"/>
      <c r="V238" s="199"/>
      <c r="W238" s="200"/>
      <c r="X238" s="205"/>
      <c r="Y238" s="206"/>
      <c r="Z238" s="201"/>
      <c r="AA238" s="202"/>
      <c r="AB238" s="203"/>
      <c r="AC238" s="193">
        <f t="shared" si="7"/>
        <v>0</v>
      </c>
      <c r="AD238" s="194"/>
      <c r="AE238" s="194"/>
      <c r="AF238" s="194"/>
      <c r="AG238" s="195"/>
      <c r="AH238" s="201"/>
      <c r="AI238" s="204"/>
      <c r="AJ238" s="183"/>
      <c r="AK238" s="129"/>
      <c r="AL238" s="129"/>
      <c r="AM238" s="129"/>
      <c r="AN238" s="130"/>
    </row>
    <row r="239" spans="3:48" ht="21" customHeight="1">
      <c r="C239" s="13">
        <v>6</v>
      </c>
      <c r="D239" s="16"/>
      <c r="E239" s="17"/>
      <c r="F239" s="197"/>
      <c r="G239" s="197"/>
      <c r="H239" s="197"/>
      <c r="I239" s="197"/>
      <c r="J239" s="197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8"/>
      <c r="V239" s="199"/>
      <c r="W239" s="200"/>
      <c r="X239" s="205"/>
      <c r="Y239" s="206"/>
      <c r="Z239" s="201"/>
      <c r="AA239" s="202"/>
      <c r="AB239" s="203"/>
      <c r="AC239" s="193">
        <f t="shared" si="7"/>
        <v>0</v>
      </c>
      <c r="AD239" s="194"/>
      <c r="AE239" s="194"/>
      <c r="AF239" s="194"/>
      <c r="AG239" s="195"/>
      <c r="AH239" s="201"/>
      <c r="AI239" s="204"/>
      <c r="AJ239" s="183"/>
      <c r="AK239" s="129"/>
      <c r="AL239" s="129"/>
      <c r="AM239" s="129"/>
      <c r="AN239" s="130"/>
    </row>
    <row r="240" spans="3:48" ht="21" customHeight="1">
      <c r="C240" s="13">
        <v>7</v>
      </c>
      <c r="D240" s="16"/>
      <c r="E240" s="17"/>
      <c r="F240" s="197"/>
      <c r="G240" s="197"/>
      <c r="H240" s="197"/>
      <c r="I240" s="197"/>
      <c r="J240" s="197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8"/>
      <c r="V240" s="199"/>
      <c r="W240" s="200"/>
      <c r="X240" s="205"/>
      <c r="Y240" s="206"/>
      <c r="Z240" s="201"/>
      <c r="AA240" s="202"/>
      <c r="AB240" s="203"/>
      <c r="AC240" s="193">
        <f t="shared" si="7"/>
        <v>0</v>
      </c>
      <c r="AD240" s="194"/>
      <c r="AE240" s="194"/>
      <c r="AF240" s="194"/>
      <c r="AG240" s="195"/>
      <c r="AH240" s="201"/>
      <c r="AI240" s="204"/>
      <c r="AJ240" s="183"/>
      <c r="AK240" s="129"/>
      <c r="AL240" s="129"/>
      <c r="AM240" s="129"/>
      <c r="AN240" s="130"/>
    </row>
    <row r="241" spans="3:69" ht="21" customHeight="1">
      <c r="C241" s="13">
        <v>8</v>
      </c>
      <c r="D241" s="16"/>
      <c r="E241" s="17"/>
      <c r="F241" s="197"/>
      <c r="G241" s="197"/>
      <c r="H241" s="197"/>
      <c r="I241" s="197"/>
      <c r="J241" s="197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8"/>
      <c r="V241" s="199"/>
      <c r="W241" s="200"/>
      <c r="X241" s="205"/>
      <c r="Y241" s="206"/>
      <c r="Z241" s="201"/>
      <c r="AA241" s="202"/>
      <c r="AB241" s="203"/>
      <c r="AC241" s="193">
        <f t="shared" si="7"/>
        <v>0</v>
      </c>
      <c r="AD241" s="194"/>
      <c r="AE241" s="194"/>
      <c r="AF241" s="194"/>
      <c r="AG241" s="195"/>
      <c r="AH241" s="201"/>
      <c r="AI241" s="204"/>
      <c r="AJ241" s="183"/>
      <c r="AK241" s="129"/>
      <c r="AL241" s="129"/>
      <c r="AM241" s="129"/>
      <c r="AN241" s="130"/>
    </row>
    <row r="242" spans="3:69" ht="21" customHeight="1">
      <c r="C242" s="13">
        <v>9</v>
      </c>
      <c r="D242" s="16"/>
      <c r="E242" s="17"/>
      <c r="F242" s="197"/>
      <c r="G242" s="197"/>
      <c r="H242" s="197"/>
      <c r="I242" s="197"/>
      <c r="J242" s="197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8"/>
      <c r="V242" s="199"/>
      <c r="W242" s="200"/>
      <c r="X242" s="205"/>
      <c r="Y242" s="206"/>
      <c r="Z242" s="201"/>
      <c r="AA242" s="202"/>
      <c r="AB242" s="203"/>
      <c r="AC242" s="193">
        <f t="shared" si="7"/>
        <v>0</v>
      </c>
      <c r="AD242" s="194"/>
      <c r="AE242" s="194"/>
      <c r="AF242" s="194"/>
      <c r="AG242" s="195"/>
      <c r="AH242" s="201"/>
      <c r="AI242" s="204"/>
      <c r="AJ242" s="183"/>
      <c r="AK242" s="129"/>
      <c r="AL242" s="129"/>
      <c r="AM242" s="129"/>
      <c r="AN242" s="130"/>
    </row>
    <row r="243" spans="3:69" ht="21" customHeight="1">
      <c r="C243" s="18">
        <v>10</v>
      </c>
      <c r="D243" s="47"/>
      <c r="E243" s="48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8"/>
      <c r="V243" s="209"/>
      <c r="W243" s="210"/>
      <c r="X243" s="211"/>
      <c r="Y243" s="212"/>
      <c r="Z243" s="213"/>
      <c r="AA243" s="214"/>
      <c r="AB243" s="215"/>
      <c r="AC243" s="193">
        <f t="shared" si="7"/>
        <v>0</v>
      </c>
      <c r="AD243" s="194"/>
      <c r="AE243" s="194"/>
      <c r="AF243" s="194"/>
      <c r="AG243" s="195"/>
      <c r="AH243" s="213"/>
      <c r="AI243" s="216"/>
      <c r="AJ243" s="183"/>
      <c r="AK243" s="129"/>
      <c r="AL243" s="129"/>
      <c r="AM243" s="129"/>
      <c r="AN243" s="130"/>
    </row>
    <row r="244" spans="3:69" ht="21" customHeight="1">
      <c r="C244" s="13">
        <v>11</v>
      </c>
      <c r="D244" s="16"/>
      <c r="E244" s="17"/>
      <c r="F244" s="197"/>
      <c r="G244" s="197"/>
      <c r="H244" s="197"/>
      <c r="I244" s="197"/>
      <c r="J244" s="197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8"/>
      <c r="V244" s="199"/>
      <c r="W244" s="200"/>
      <c r="X244" s="205"/>
      <c r="Y244" s="206"/>
      <c r="Z244" s="201"/>
      <c r="AA244" s="202"/>
      <c r="AB244" s="203"/>
      <c r="AC244" s="193">
        <f t="shared" si="7"/>
        <v>0</v>
      </c>
      <c r="AD244" s="194"/>
      <c r="AE244" s="194"/>
      <c r="AF244" s="194"/>
      <c r="AG244" s="195"/>
      <c r="AH244" s="201"/>
      <c r="AI244" s="204"/>
      <c r="AJ244" s="183"/>
      <c r="AK244" s="129"/>
      <c r="AL244" s="129"/>
      <c r="AM244" s="129"/>
      <c r="AN244" s="130"/>
    </row>
    <row r="245" spans="3:69" ht="21" customHeight="1">
      <c r="C245" s="18">
        <v>12</v>
      </c>
      <c r="D245" s="16"/>
      <c r="E245" s="17"/>
      <c r="F245" s="197"/>
      <c r="G245" s="197"/>
      <c r="H245" s="197"/>
      <c r="I245" s="197"/>
      <c r="J245" s="197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8"/>
      <c r="V245" s="199"/>
      <c r="W245" s="200"/>
      <c r="X245" s="188"/>
      <c r="Y245" s="189"/>
      <c r="Z245" s="201"/>
      <c r="AA245" s="202"/>
      <c r="AB245" s="203"/>
      <c r="AC245" s="193">
        <f t="shared" si="7"/>
        <v>0</v>
      </c>
      <c r="AD245" s="194"/>
      <c r="AE245" s="194"/>
      <c r="AF245" s="194"/>
      <c r="AG245" s="195"/>
      <c r="AH245" s="201"/>
      <c r="AI245" s="204"/>
      <c r="AJ245" s="183"/>
      <c r="AK245" s="129"/>
      <c r="AL245" s="129"/>
      <c r="AM245" s="129"/>
      <c r="AN245" s="130"/>
    </row>
    <row r="246" spans="3:69" ht="21" customHeight="1">
      <c r="C246" s="13">
        <v>13</v>
      </c>
      <c r="D246" s="49"/>
      <c r="E246" s="50"/>
      <c r="F246" s="184"/>
      <c r="G246" s="184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5"/>
      <c r="V246" s="186"/>
      <c r="W246" s="187"/>
      <c r="X246" s="188"/>
      <c r="Y246" s="189"/>
      <c r="Z246" s="190"/>
      <c r="AA246" s="191"/>
      <c r="AB246" s="192"/>
      <c r="AC246" s="193">
        <f t="shared" si="7"/>
        <v>0</v>
      </c>
      <c r="AD246" s="194"/>
      <c r="AE246" s="194"/>
      <c r="AF246" s="194"/>
      <c r="AG246" s="195"/>
      <c r="AH246" s="190"/>
      <c r="AI246" s="196"/>
      <c r="AJ246" s="183"/>
      <c r="AK246" s="129"/>
      <c r="AL246" s="129"/>
      <c r="AM246" s="129"/>
      <c r="AN246" s="130"/>
    </row>
    <row r="247" spans="3:69" ht="21" customHeight="1">
      <c r="C247" s="13">
        <v>14</v>
      </c>
      <c r="D247" s="49"/>
      <c r="E247" s="50"/>
      <c r="F247" s="184"/>
      <c r="G247" s="184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5"/>
      <c r="V247" s="186"/>
      <c r="W247" s="187"/>
      <c r="X247" s="188"/>
      <c r="Y247" s="189"/>
      <c r="Z247" s="190"/>
      <c r="AA247" s="191"/>
      <c r="AB247" s="192"/>
      <c r="AC247" s="193">
        <f t="shared" si="7"/>
        <v>0</v>
      </c>
      <c r="AD247" s="194"/>
      <c r="AE247" s="194"/>
      <c r="AF247" s="194"/>
      <c r="AG247" s="195"/>
      <c r="AH247" s="190"/>
      <c r="AI247" s="196"/>
      <c r="AJ247" s="183"/>
      <c r="AK247" s="129"/>
      <c r="AL247" s="129"/>
      <c r="AM247" s="129"/>
      <c r="AN247" s="130"/>
    </row>
    <row r="248" spans="3:69" ht="21" customHeight="1" thickBot="1">
      <c r="C248" s="18">
        <v>15</v>
      </c>
      <c r="D248" s="19"/>
      <c r="E248" s="20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9"/>
      <c r="V248" s="170"/>
      <c r="W248" s="171"/>
      <c r="X248" s="172"/>
      <c r="Y248" s="173"/>
      <c r="Z248" s="174"/>
      <c r="AA248" s="175"/>
      <c r="AB248" s="176"/>
      <c r="AC248" s="177">
        <f t="shared" si="7"/>
        <v>0</v>
      </c>
      <c r="AD248" s="178"/>
      <c r="AE248" s="178"/>
      <c r="AF248" s="178"/>
      <c r="AG248" s="179"/>
      <c r="AH248" s="174"/>
      <c r="AI248" s="180"/>
      <c r="AJ248" s="150"/>
      <c r="AK248" s="151"/>
      <c r="AL248" s="151"/>
      <c r="AM248" s="151"/>
      <c r="AN248" s="152"/>
    </row>
    <row r="249" spans="3:69" ht="15.75" customHeight="1">
      <c r="C249" s="18"/>
      <c r="D249" s="21"/>
      <c r="M249" s="56"/>
      <c r="N249" s="56" t="s">
        <v>15</v>
      </c>
      <c r="O249" s="57" t="s">
        <v>16</v>
      </c>
      <c r="P249" s="1" t="s">
        <v>17</v>
      </c>
      <c r="R249" s="181">
        <f>SUMIF($AH$234:$AI$248,"10",$AC$234:$AG$248)</f>
        <v>0</v>
      </c>
      <c r="S249" s="181"/>
      <c r="T249" s="181"/>
      <c r="U249" s="181"/>
      <c r="V249" s="181"/>
      <c r="W249" s="58" t="s">
        <v>18</v>
      </c>
      <c r="X249" s="153" t="s">
        <v>26</v>
      </c>
      <c r="Y249" s="134"/>
      <c r="Z249" s="134"/>
      <c r="AA249" s="134"/>
      <c r="AB249" s="135"/>
      <c r="AC249" s="157">
        <f>R249+R250</f>
        <v>0</v>
      </c>
      <c r="AD249" s="149"/>
      <c r="AE249" s="149"/>
      <c r="AF249" s="149"/>
      <c r="AG249" s="158"/>
      <c r="AJ249" s="52"/>
      <c r="AK249" s="52"/>
      <c r="AL249" s="52"/>
      <c r="AM249" s="52"/>
      <c r="AN249" s="53"/>
    </row>
    <row r="250" spans="3:69" ht="15.75" customHeight="1">
      <c r="C250" s="23"/>
      <c r="D250" s="22"/>
      <c r="E250" s="22"/>
      <c r="F250" s="22"/>
      <c r="G250" s="22"/>
      <c r="H250" s="22"/>
      <c r="I250" s="22"/>
      <c r="J250" s="22"/>
      <c r="K250" s="22"/>
      <c r="L250" s="22"/>
      <c r="M250" s="54"/>
      <c r="N250" s="54" t="s">
        <v>15</v>
      </c>
      <c r="O250" s="22">
        <v>8</v>
      </c>
      <c r="P250" s="22" t="s">
        <v>17</v>
      </c>
      <c r="Q250" s="22"/>
      <c r="R250" s="182">
        <f>SUMIF($AH$234:$AI$248,"8",$AC$234:$AG$248)</f>
        <v>0</v>
      </c>
      <c r="S250" s="182"/>
      <c r="T250" s="182"/>
      <c r="U250" s="182"/>
      <c r="V250" s="182"/>
      <c r="W250" s="55" t="s">
        <v>18</v>
      </c>
      <c r="X250" s="154"/>
      <c r="Y250" s="155"/>
      <c r="Z250" s="155"/>
      <c r="AA250" s="155"/>
      <c r="AB250" s="156"/>
      <c r="AC250" s="159"/>
      <c r="AD250" s="160"/>
      <c r="AE250" s="160"/>
      <c r="AF250" s="160"/>
      <c r="AG250" s="161"/>
      <c r="AH250" s="22"/>
      <c r="AI250" s="22"/>
      <c r="AJ250" s="22"/>
      <c r="AK250" s="22"/>
      <c r="AL250" s="22"/>
      <c r="AM250" s="22"/>
      <c r="AN250" s="24"/>
    </row>
    <row r="251" spans="3:69" s="26" customFormat="1" ht="4.5" customHeight="1">
      <c r="C251" s="25"/>
      <c r="V251" s="21"/>
      <c r="W251" s="21"/>
      <c r="X251" s="21"/>
    </row>
    <row r="252" spans="3:69" s="26" customFormat="1" ht="13.5" customHeight="1">
      <c r="C252" s="25"/>
      <c r="V252" s="21"/>
      <c r="W252" s="162" t="s">
        <v>19</v>
      </c>
      <c r="X252" s="163"/>
      <c r="Y252" s="164"/>
      <c r="Z252" s="162" t="s">
        <v>20</v>
      </c>
      <c r="AA252" s="163"/>
      <c r="AB252" s="163"/>
      <c r="AC252" s="163"/>
      <c r="AD252" s="163"/>
      <c r="AE252" s="163"/>
      <c r="AF252" s="165" t="s">
        <v>21</v>
      </c>
      <c r="AG252" s="166"/>
      <c r="AH252" s="167"/>
      <c r="AI252" s="163" t="s">
        <v>22</v>
      </c>
      <c r="AJ252" s="163"/>
      <c r="AK252" s="163"/>
      <c r="AL252" s="163"/>
      <c r="AM252" s="163"/>
      <c r="AN252" s="164"/>
    </row>
    <row r="253" spans="3:69" s="26" customFormat="1" ht="15" customHeight="1">
      <c r="C253" s="25"/>
      <c r="V253" s="21"/>
      <c r="W253" s="27"/>
      <c r="Y253" s="28"/>
      <c r="Z253" s="27"/>
      <c r="AF253" s="29"/>
      <c r="AH253" s="30"/>
      <c r="AN253" s="28"/>
    </row>
    <row r="254" spans="3:69" s="26" customFormat="1" ht="15" customHeight="1">
      <c r="C254" s="25"/>
      <c r="V254" s="21"/>
      <c r="W254" s="31"/>
      <c r="X254" s="21"/>
      <c r="Y254" s="32"/>
      <c r="Z254" s="27"/>
      <c r="AA254" s="21"/>
      <c r="AB254" s="21"/>
      <c r="AC254" s="21"/>
      <c r="AD254" s="21"/>
      <c r="AF254" s="33"/>
      <c r="AG254" s="21"/>
      <c r="AH254" s="34"/>
      <c r="AI254" s="21"/>
      <c r="AJ254" s="21"/>
      <c r="AK254" s="21"/>
      <c r="AL254" s="21"/>
      <c r="AM254" s="21"/>
      <c r="AN254" s="28"/>
      <c r="AZ254" s="21"/>
      <c r="BA254" s="21"/>
      <c r="BB254" s="21"/>
      <c r="BD254" s="21"/>
      <c r="BE254" s="21"/>
      <c r="BF254" s="21"/>
      <c r="BG254" s="21"/>
      <c r="BI254" s="21"/>
      <c r="BJ254" s="21"/>
      <c r="BK254" s="21"/>
      <c r="BL254" s="21"/>
      <c r="BM254" s="21"/>
      <c r="BN254" s="21"/>
      <c r="BO254" s="21"/>
      <c r="BP254" s="21"/>
    </row>
    <row r="255" spans="3:69" s="26" customFormat="1" ht="15" customHeight="1">
      <c r="C255" s="25"/>
      <c r="V255" s="21"/>
      <c r="W255" s="31"/>
      <c r="X255" s="21"/>
      <c r="Y255" s="32"/>
      <c r="Z255" s="27"/>
      <c r="AA255" s="21"/>
      <c r="AB255" s="21"/>
      <c r="AC255" s="21"/>
      <c r="AD255" s="21"/>
      <c r="AF255" s="33"/>
      <c r="AG255" s="21"/>
      <c r="AH255" s="34"/>
      <c r="AI255" s="21"/>
      <c r="AJ255" s="21"/>
      <c r="AK255" s="21"/>
      <c r="AL255" s="21"/>
      <c r="AM255" s="21"/>
      <c r="AN255" s="28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</row>
    <row r="256" spans="3:69" s="26" customFormat="1" ht="10.5" customHeight="1">
      <c r="C256" s="25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35"/>
      <c r="X256" s="36"/>
      <c r="Y256" s="37"/>
      <c r="Z256" s="38"/>
      <c r="AA256" s="36"/>
      <c r="AB256" s="36"/>
      <c r="AC256" s="36"/>
      <c r="AD256" s="36"/>
      <c r="AE256" s="39"/>
      <c r="AF256" s="40"/>
      <c r="AG256" s="41"/>
      <c r="AH256" s="42"/>
      <c r="AI256" s="36"/>
      <c r="AJ256" s="36"/>
      <c r="AK256" s="36"/>
      <c r="AL256" s="36"/>
      <c r="AM256" s="36"/>
      <c r="AN256" s="43"/>
    </row>
    <row r="257" spans="3:48" ht="17.25">
      <c r="R257" s="51" t="s">
        <v>27</v>
      </c>
    </row>
    <row r="258" spans="3:48" ht="16.5" customHeight="1">
      <c r="R258" s="2"/>
      <c r="AC258" s="134" t="s">
        <v>0</v>
      </c>
      <c r="AD258" s="134"/>
      <c r="AE258" s="239">
        <f>AE226</f>
        <v>0</v>
      </c>
      <c r="AF258" s="239"/>
      <c r="AG258" s="1" t="s">
        <v>1</v>
      </c>
      <c r="AH258" s="239">
        <f>AH226</f>
        <v>0</v>
      </c>
      <c r="AI258" s="239"/>
      <c r="AJ258" s="1" t="s">
        <v>2</v>
      </c>
      <c r="AK258" s="134">
        <v>20</v>
      </c>
      <c r="AL258" s="134"/>
      <c r="AM258" s="134"/>
      <c r="AN258" s="1" t="s">
        <v>3</v>
      </c>
    </row>
    <row r="259" spans="3:48" ht="5.25" customHeight="1" thickBot="1">
      <c r="R259" s="2"/>
      <c r="AC259" s="60"/>
      <c r="AD259" s="60"/>
      <c r="AE259" s="60"/>
      <c r="AF259" s="60"/>
      <c r="AH259" s="60"/>
      <c r="AI259" s="60"/>
      <c r="AK259" s="60"/>
      <c r="AL259" s="60"/>
      <c r="AM259" s="60"/>
    </row>
    <row r="260" spans="3:48" ht="17.25" customHeight="1">
      <c r="C260" s="3" t="s">
        <v>4</v>
      </c>
      <c r="D260" s="4"/>
      <c r="E260" s="4"/>
      <c r="F260" s="240">
        <f>F228</f>
        <v>0</v>
      </c>
      <c r="G260" s="240"/>
      <c r="H260" s="240"/>
      <c r="I260" s="240"/>
      <c r="J260" s="240"/>
      <c r="K260" s="240"/>
      <c r="L260" s="240"/>
      <c r="M260" s="240"/>
      <c r="N260" s="240"/>
      <c r="O260" s="240"/>
      <c r="P260" s="240"/>
      <c r="Q260" s="240"/>
      <c r="R260" s="240"/>
      <c r="S260" s="4"/>
      <c r="T260" s="5"/>
      <c r="Z260" s="1" t="s">
        <v>43</v>
      </c>
      <c r="AA260" s="45"/>
      <c r="AB260" s="243">
        <f>AB228</f>
        <v>0</v>
      </c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</row>
    <row r="261" spans="3:48" ht="4.5" customHeight="1">
      <c r="C261" s="6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T261" s="7"/>
      <c r="AB261" s="243">
        <f>AB229</f>
        <v>0</v>
      </c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</row>
    <row r="262" spans="3:48" ht="17.25" customHeight="1">
      <c r="C262" s="6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134" t="s">
        <v>5</v>
      </c>
      <c r="T262" s="245"/>
      <c r="Z262" s="22"/>
      <c r="AA262" s="22"/>
      <c r="AB262" s="244"/>
      <c r="AC262" s="244"/>
      <c r="AD262" s="244"/>
      <c r="AE262" s="244"/>
      <c r="AF262" s="244"/>
      <c r="AG262" s="244"/>
      <c r="AH262" s="244"/>
      <c r="AI262" s="244"/>
      <c r="AJ262" s="244"/>
      <c r="AK262" s="244"/>
      <c r="AL262" s="244"/>
      <c r="AM262" s="244"/>
      <c r="AN262" s="244"/>
    </row>
    <row r="263" spans="3:48" ht="6.75" customHeight="1" thickBot="1">
      <c r="C263" s="8"/>
      <c r="D263" s="9"/>
      <c r="E263" s="9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9"/>
      <c r="T263" s="10"/>
      <c r="U263" s="46"/>
      <c r="V263" s="22"/>
      <c r="W263" s="126"/>
      <c r="X263" s="126"/>
      <c r="Y263" s="12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2"/>
      <c r="AM263" s="22"/>
      <c r="AN263" s="22"/>
    </row>
    <row r="264" spans="3:48" ht="14.25" customHeight="1">
      <c r="C264" s="236" t="s">
        <v>6</v>
      </c>
      <c r="D264" s="131" t="s">
        <v>7</v>
      </c>
      <c r="E264" s="133"/>
      <c r="F264" s="238" t="s">
        <v>8</v>
      </c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38"/>
      <c r="R264" s="238"/>
      <c r="S264" s="238"/>
      <c r="T264" s="238"/>
      <c r="U264" s="153" t="s">
        <v>9</v>
      </c>
      <c r="V264" s="134"/>
      <c r="W264" s="135"/>
      <c r="X264" s="153" t="s">
        <v>10</v>
      </c>
      <c r="Y264" s="135"/>
      <c r="Z264" s="153" t="s">
        <v>11</v>
      </c>
      <c r="AA264" s="134"/>
      <c r="AB264" s="135"/>
      <c r="AC264" s="153" t="s">
        <v>12</v>
      </c>
      <c r="AD264" s="134"/>
      <c r="AE264" s="134"/>
      <c r="AF264" s="134"/>
      <c r="AG264" s="135"/>
      <c r="AH264" s="221" t="s">
        <v>13</v>
      </c>
      <c r="AI264" s="222"/>
      <c r="AJ264" s="153" t="s">
        <v>14</v>
      </c>
      <c r="AK264" s="134"/>
      <c r="AL264" s="134"/>
      <c r="AM264" s="134"/>
      <c r="AN264" s="135"/>
      <c r="AT264" s="21"/>
      <c r="AU264" s="21"/>
      <c r="AV264" s="21"/>
    </row>
    <row r="265" spans="3:48" ht="14.25" customHeight="1" thickBot="1">
      <c r="C265" s="237"/>
      <c r="D265" s="11" t="s">
        <v>2</v>
      </c>
      <c r="E265" s="12" t="s">
        <v>3</v>
      </c>
      <c r="F265" s="236"/>
      <c r="G265" s="236"/>
      <c r="H265" s="236"/>
      <c r="I265" s="236"/>
      <c r="J265" s="236"/>
      <c r="K265" s="236"/>
      <c r="L265" s="236"/>
      <c r="M265" s="236"/>
      <c r="N265" s="236"/>
      <c r="O265" s="236"/>
      <c r="P265" s="236"/>
      <c r="Q265" s="236"/>
      <c r="R265" s="236"/>
      <c r="S265" s="236"/>
      <c r="T265" s="236"/>
      <c r="U265" s="153"/>
      <c r="V265" s="134"/>
      <c r="W265" s="135"/>
      <c r="X265" s="218"/>
      <c r="Y265" s="220"/>
      <c r="Z265" s="153"/>
      <c r="AA265" s="134"/>
      <c r="AB265" s="135"/>
      <c r="AC265" s="218"/>
      <c r="AD265" s="219"/>
      <c r="AE265" s="219"/>
      <c r="AF265" s="219"/>
      <c r="AG265" s="220"/>
      <c r="AH265" s="221"/>
      <c r="AI265" s="222"/>
      <c r="AJ265" s="154"/>
      <c r="AK265" s="155"/>
      <c r="AL265" s="155"/>
      <c r="AM265" s="155"/>
      <c r="AN265" s="156"/>
      <c r="AT265" s="44"/>
      <c r="AU265" s="44"/>
      <c r="AV265" s="44"/>
    </row>
    <row r="266" spans="3:48" ht="21" customHeight="1">
      <c r="C266" s="13">
        <v>1</v>
      </c>
      <c r="D266" s="14"/>
      <c r="E266" s="15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5"/>
      <c r="W266" s="226"/>
      <c r="X266" s="227"/>
      <c r="Y266" s="228"/>
      <c r="Z266" s="229"/>
      <c r="AA266" s="230"/>
      <c r="AB266" s="231"/>
      <c r="AC266" s="232">
        <f>ROUND(U266*Z266,0)</f>
        <v>0</v>
      </c>
      <c r="AD266" s="233"/>
      <c r="AE266" s="233"/>
      <c r="AF266" s="233"/>
      <c r="AG266" s="234"/>
      <c r="AH266" s="229"/>
      <c r="AI266" s="235"/>
      <c r="AJ266" s="183"/>
      <c r="AK266" s="129"/>
      <c r="AL266" s="129"/>
      <c r="AM266" s="129"/>
      <c r="AN266" s="130"/>
      <c r="AT266" s="217"/>
      <c r="AU266" s="217"/>
      <c r="AV266" s="44"/>
    </row>
    <row r="267" spans="3:48" ht="21" customHeight="1">
      <c r="C267" s="13">
        <v>2</v>
      </c>
      <c r="D267" s="16"/>
      <c r="E267" s="1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8"/>
      <c r="V267" s="199"/>
      <c r="W267" s="200"/>
      <c r="X267" s="205"/>
      <c r="Y267" s="206"/>
      <c r="Z267" s="201"/>
      <c r="AA267" s="202"/>
      <c r="AB267" s="203"/>
      <c r="AC267" s="193">
        <f>ROUND(U267*Z267,0)</f>
        <v>0</v>
      </c>
      <c r="AD267" s="194"/>
      <c r="AE267" s="194"/>
      <c r="AF267" s="194"/>
      <c r="AG267" s="195"/>
      <c r="AH267" s="201"/>
      <c r="AI267" s="204"/>
      <c r="AJ267" s="183"/>
      <c r="AK267" s="129"/>
      <c r="AL267" s="129"/>
      <c r="AM267" s="129"/>
      <c r="AN267" s="130"/>
      <c r="AT267" s="217"/>
      <c r="AU267" s="217"/>
      <c r="AV267" s="44"/>
    </row>
    <row r="268" spans="3:48" ht="21" customHeight="1">
      <c r="C268" s="13">
        <v>3</v>
      </c>
      <c r="D268" s="16"/>
      <c r="E268" s="17"/>
      <c r="F268" s="197"/>
      <c r="G268" s="197"/>
      <c r="H268" s="197"/>
      <c r="I268" s="197"/>
      <c r="J268" s="197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8"/>
      <c r="V268" s="199"/>
      <c r="W268" s="200"/>
      <c r="X268" s="205"/>
      <c r="Y268" s="206"/>
      <c r="Z268" s="201"/>
      <c r="AA268" s="202"/>
      <c r="AB268" s="203"/>
      <c r="AC268" s="193">
        <f t="shared" ref="AC268:AC280" si="8">ROUND(U268*Z268,0)</f>
        <v>0</v>
      </c>
      <c r="AD268" s="194"/>
      <c r="AE268" s="194"/>
      <c r="AF268" s="194"/>
      <c r="AG268" s="195"/>
      <c r="AH268" s="201"/>
      <c r="AI268" s="204"/>
      <c r="AJ268" s="183"/>
      <c r="AK268" s="129"/>
      <c r="AL268" s="129"/>
      <c r="AM268" s="129"/>
      <c r="AN268" s="130"/>
    </row>
    <row r="269" spans="3:48" ht="21" customHeight="1">
      <c r="C269" s="13">
        <v>4</v>
      </c>
      <c r="D269" s="16"/>
      <c r="E269" s="17"/>
      <c r="F269" s="197"/>
      <c r="G269" s="197"/>
      <c r="H269" s="197"/>
      <c r="I269" s="197"/>
      <c r="J269" s="197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8"/>
      <c r="V269" s="199"/>
      <c r="W269" s="200"/>
      <c r="X269" s="205"/>
      <c r="Y269" s="206"/>
      <c r="Z269" s="201"/>
      <c r="AA269" s="202"/>
      <c r="AB269" s="203"/>
      <c r="AC269" s="193">
        <f t="shared" si="8"/>
        <v>0</v>
      </c>
      <c r="AD269" s="194"/>
      <c r="AE269" s="194"/>
      <c r="AF269" s="194"/>
      <c r="AG269" s="195"/>
      <c r="AH269" s="201"/>
      <c r="AI269" s="204"/>
      <c r="AJ269" s="183"/>
      <c r="AK269" s="129"/>
      <c r="AL269" s="129"/>
      <c r="AM269" s="129"/>
      <c r="AN269" s="130"/>
    </row>
    <row r="270" spans="3:48" ht="21" customHeight="1">
      <c r="C270" s="13">
        <v>5</v>
      </c>
      <c r="D270" s="16"/>
      <c r="E270" s="17"/>
      <c r="F270" s="197"/>
      <c r="G270" s="197"/>
      <c r="H270" s="197"/>
      <c r="I270" s="197"/>
      <c r="J270" s="197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8"/>
      <c r="V270" s="199"/>
      <c r="W270" s="200"/>
      <c r="X270" s="205"/>
      <c r="Y270" s="206"/>
      <c r="Z270" s="201"/>
      <c r="AA270" s="202"/>
      <c r="AB270" s="203"/>
      <c r="AC270" s="193">
        <f t="shared" si="8"/>
        <v>0</v>
      </c>
      <c r="AD270" s="194"/>
      <c r="AE270" s="194"/>
      <c r="AF270" s="194"/>
      <c r="AG270" s="195"/>
      <c r="AH270" s="201"/>
      <c r="AI270" s="204"/>
      <c r="AJ270" s="183"/>
      <c r="AK270" s="129"/>
      <c r="AL270" s="129"/>
      <c r="AM270" s="129"/>
      <c r="AN270" s="130"/>
    </row>
    <row r="271" spans="3:48" ht="21" customHeight="1">
      <c r="C271" s="13">
        <v>6</v>
      </c>
      <c r="D271" s="16"/>
      <c r="E271" s="17"/>
      <c r="F271" s="197"/>
      <c r="G271" s="197"/>
      <c r="H271" s="197"/>
      <c r="I271" s="197"/>
      <c r="J271" s="197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8"/>
      <c r="V271" s="199"/>
      <c r="W271" s="200"/>
      <c r="X271" s="205"/>
      <c r="Y271" s="206"/>
      <c r="Z271" s="201"/>
      <c r="AA271" s="202"/>
      <c r="AB271" s="203"/>
      <c r="AC271" s="193">
        <f t="shared" si="8"/>
        <v>0</v>
      </c>
      <c r="AD271" s="194"/>
      <c r="AE271" s="194"/>
      <c r="AF271" s="194"/>
      <c r="AG271" s="195"/>
      <c r="AH271" s="201"/>
      <c r="AI271" s="204"/>
      <c r="AJ271" s="183"/>
      <c r="AK271" s="129"/>
      <c r="AL271" s="129"/>
      <c r="AM271" s="129"/>
      <c r="AN271" s="130"/>
    </row>
    <row r="272" spans="3:48" ht="21" customHeight="1">
      <c r="C272" s="13">
        <v>7</v>
      </c>
      <c r="D272" s="16"/>
      <c r="E272" s="17"/>
      <c r="F272" s="197"/>
      <c r="G272" s="197"/>
      <c r="H272" s="197"/>
      <c r="I272" s="197"/>
      <c r="J272" s="197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8"/>
      <c r="V272" s="199"/>
      <c r="W272" s="200"/>
      <c r="X272" s="205"/>
      <c r="Y272" s="206"/>
      <c r="Z272" s="201"/>
      <c r="AA272" s="202"/>
      <c r="AB272" s="203"/>
      <c r="AC272" s="193">
        <f t="shared" si="8"/>
        <v>0</v>
      </c>
      <c r="AD272" s="194"/>
      <c r="AE272" s="194"/>
      <c r="AF272" s="194"/>
      <c r="AG272" s="195"/>
      <c r="AH272" s="201"/>
      <c r="AI272" s="204"/>
      <c r="AJ272" s="183"/>
      <c r="AK272" s="129"/>
      <c r="AL272" s="129"/>
      <c r="AM272" s="129"/>
      <c r="AN272" s="130"/>
    </row>
    <row r="273" spans="3:69" ht="21" customHeight="1">
      <c r="C273" s="13">
        <v>8</v>
      </c>
      <c r="D273" s="16"/>
      <c r="E273" s="1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8"/>
      <c r="V273" s="199"/>
      <c r="W273" s="200"/>
      <c r="X273" s="205"/>
      <c r="Y273" s="206"/>
      <c r="Z273" s="201"/>
      <c r="AA273" s="202"/>
      <c r="AB273" s="203"/>
      <c r="AC273" s="193">
        <f t="shared" si="8"/>
        <v>0</v>
      </c>
      <c r="AD273" s="194"/>
      <c r="AE273" s="194"/>
      <c r="AF273" s="194"/>
      <c r="AG273" s="195"/>
      <c r="AH273" s="201"/>
      <c r="AI273" s="204"/>
      <c r="AJ273" s="183"/>
      <c r="AK273" s="129"/>
      <c r="AL273" s="129"/>
      <c r="AM273" s="129"/>
      <c r="AN273" s="130"/>
    </row>
    <row r="274" spans="3:69" ht="21" customHeight="1">
      <c r="C274" s="13">
        <v>9</v>
      </c>
      <c r="D274" s="16"/>
      <c r="E274" s="17"/>
      <c r="F274" s="197"/>
      <c r="G274" s="197"/>
      <c r="H274" s="197"/>
      <c r="I274" s="197"/>
      <c r="J274" s="197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8"/>
      <c r="V274" s="199"/>
      <c r="W274" s="200"/>
      <c r="X274" s="205"/>
      <c r="Y274" s="206"/>
      <c r="Z274" s="201"/>
      <c r="AA274" s="202"/>
      <c r="AB274" s="203"/>
      <c r="AC274" s="193">
        <f t="shared" si="8"/>
        <v>0</v>
      </c>
      <c r="AD274" s="194"/>
      <c r="AE274" s="194"/>
      <c r="AF274" s="194"/>
      <c r="AG274" s="195"/>
      <c r="AH274" s="201"/>
      <c r="AI274" s="204"/>
      <c r="AJ274" s="183"/>
      <c r="AK274" s="129"/>
      <c r="AL274" s="129"/>
      <c r="AM274" s="129"/>
      <c r="AN274" s="130"/>
    </row>
    <row r="275" spans="3:69" ht="21" customHeight="1">
      <c r="C275" s="18">
        <v>10</v>
      </c>
      <c r="D275" s="47"/>
      <c r="E275" s="48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8"/>
      <c r="V275" s="209"/>
      <c r="W275" s="210"/>
      <c r="X275" s="211"/>
      <c r="Y275" s="212"/>
      <c r="Z275" s="213"/>
      <c r="AA275" s="214"/>
      <c r="AB275" s="215"/>
      <c r="AC275" s="193">
        <f t="shared" si="8"/>
        <v>0</v>
      </c>
      <c r="AD275" s="194"/>
      <c r="AE275" s="194"/>
      <c r="AF275" s="194"/>
      <c r="AG275" s="195"/>
      <c r="AH275" s="213"/>
      <c r="AI275" s="216"/>
      <c r="AJ275" s="183"/>
      <c r="AK275" s="129"/>
      <c r="AL275" s="129"/>
      <c r="AM275" s="129"/>
      <c r="AN275" s="130"/>
    </row>
    <row r="276" spans="3:69" ht="21" customHeight="1">
      <c r="C276" s="13">
        <v>11</v>
      </c>
      <c r="D276" s="16"/>
      <c r="E276" s="17"/>
      <c r="F276" s="197"/>
      <c r="G276" s="197"/>
      <c r="H276" s="197"/>
      <c r="I276" s="197"/>
      <c r="J276" s="197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8"/>
      <c r="V276" s="199"/>
      <c r="W276" s="200"/>
      <c r="X276" s="205"/>
      <c r="Y276" s="206"/>
      <c r="Z276" s="201"/>
      <c r="AA276" s="202"/>
      <c r="AB276" s="203"/>
      <c r="AC276" s="193">
        <f t="shared" si="8"/>
        <v>0</v>
      </c>
      <c r="AD276" s="194"/>
      <c r="AE276" s="194"/>
      <c r="AF276" s="194"/>
      <c r="AG276" s="195"/>
      <c r="AH276" s="201"/>
      <c r="AI276" s="204"/>
      <c r="AJ276" s="183"/>
      <c r="AK276" s="129"/>
      <c r="AL276" s="129"/>
      <c r="AM276" s="129"/>
      <c r="AN276" s="130"/>
    </row>
    <row r="277" spans="3:69" ht="21" customHeight="1">
      <c r="C277" s="18">
        <v>12</v>
      </c>
      <c r="D277" s="16"/>
      <c r="E277" s="17"/>
      <c r="F277" s="197"/>
      <c r="G277" s="197"/>
      <c r="H277" s="197"/>
      <c r="I277" s="197"/>
      <c r="J277" s="197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8"/>
      <c r="V277" s="199"/>
      <c r="W277" s="200"/>
      <c r="X277" s="188"/>
      <c r="Y277" s="189"/>
      <c r="Z277" s="201"/>
      <c r="AA277" s="202"/>
      <c r="AB277" s="203"/>
      <c r="AC277" s="193">
        <f t="shared" si="8"/>
        <v>0</v>
      </c>
      <c r="AD277" s="194"/>
      <c r="AE277" s="194"/>
      <c r="AF277" s="194"/>
      <c r="AG277" s="195"/>
      <c r="AH277" s="201"/>
      <c r="AI277" s="204"/>
      <c r="AJ277" s="183"/>
      <c r="AK277" s="129"/>
      <c r="AL277" s="129"/>
      <c r="AM277" s="129"/>
      <c r="AN277" s="130"/>
    </row>
    <row r="278" spans="3:69" ht="21" customHeight="1">
      <c r="C278" s="13">
        <v>13</v>
      </c>
      <c r="D278" s="49"/>
      <c r="E278" s="50"/>
      <c r="F278" s="184"/>
      <c r="G278" s="184"/>
      <c r="H278" s="184"/>
      <c r="I278" s="184"/>
      <c r="J278" s="184"/>
      <c r="K278" s="184"/>
      <c r="L278" s="184"/>
      <c r="M278" s="184"/>
      <c r="N278" s="184"/>
      <c r="O278" s="184"/>
      <c r="P278" s="184"/>
      <c r="Q278" s="184"/>
      <c r="R278" s="184"/>
      <c r="S278" s="184"/>
      <c r="T278" s="184"/>
      <c r="U278" s="185"/>
      <c r="V278" s="186"/>
      <c r="W278" s="187"/>
      <c r="X278" s="188"/>
      <c r="Y278" s="189"/>
      <c r="Z278" s="190"/>
      <c r="AA278" s="191"/>
      <c r="AB278" s="192"/>
      <c r="AC278" s="193">
        <f t="shared" si="8"/>
        <v>0</v>
      </c>
      <c r="AD278" s="194"/>
      <c r="AE278" s="194"/>
      <c r="AF278" s="194"/>
      <c r="AG278" s="195"/>
      <c r="AH278" s="190"/>
      <c r="AI278" s="196"/>
      <c r="AJ278" s="183"/>
      <c r="AK278" s="129"/>
      <c r="AL278" s="129"/>
      <c r="AM278" s="129"/>
      <c r="AN278" s="130"/>
    </row>
    <row r="279" spans="3:69" ht="21" customHeight="1">
      <c r="C279" s="13">
        <v>14</v>
      </c>
      <c r="D279" s="49"/>
      <c r="E279" s="50"/>
      <c r="F279" s="184"/>
      <c r="G279" s="184"/>
      <c r="H279" s="184"/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5"/>
      <c r="V279" s="186"/>
      <c r="W279" s="187"/>
      <c r="X279" s="188"/>
      <c r="Y279" s="189"/>
      <c r="Z279" s="190"/>
      <c r="AA279" s="191"/>
      <c r="AB279" s="192"/>
      <c r="AC279" s="193">
        <f t="shared" si="8"/>
        <v>0</v>
      </c>
      <c r="AD279" s="194"/>
      <c r="AE279" s="194"/>
      <c r="AF279" s="194"/>
      <c r="AG279" s="195"/>
      <c r="AH279" s="190"/>
      <c r="AI279" s="196"/>
      <c r="AJ279" s="183"/>
      <c r="AK279" s="129"/>
      <c r="AL279" s="129"/>
      <c r="AM279" s="129"/>
      <c r="AN279" s="130"/>
    </row>
    <row r="280" spans="3:69" ht="21" customHeight="1" thickBot="1">
      <c r="C280" s="18">
        <v>15</v>
      </c>
      <c r="D280" s="19"/>
      <c r="E280" s="20"/>
      <c r="F280" s="168"/>
      <c r="G280" s="168"/>
      <c r="H280" s="168"/>
      <c r="I280" s="168"/>
      <c r="J280" s="168"/>
      <c r="K280" s="168"/>
      <c r="L280" s="168"/>
      <c r="M280" s="168"/>
      <c r="N280" s="168"/>
      <c r="O280" s="168"/>
      <c r="P280" s="168"/>
      <c r="Q280" s="168"/>
      <c r="R280" s="168"/>
      <c r="S280" s="168"/>
      <c r="T280" s="168"/>
      <c r="U280" s="169"/>
      <c r="V280" s="170"/>
      <c r="W280" s="171"/>
      <c r="X280" s="172"/>
      <c r="Y280" s="173"/>
      <c r="Z280" s="174"/>
      <c r="AA280" s="175"/>
      <c r="AB280" s="176"/>
      <c r="AC280" s="177">
        <f t="shared" si="8"/>
        <v>0</v>
      </c>
      <c r="AD280" s="178"/>
      <c r="AE280" s="178"/>
      <c r="AF280" s="178"/>
      <c r="AG280" s="179"/>
      <c r="AH280" s="174"/>
      <c r="AI280" s="180"/>
      <c r="AJ280" s="150"/>
      <c r="AK280" s="151"/>
      <c r="AL280" s="151"/>
      <c r="AM280" s="151"/>
      <c r="AN280" s="152"/>
    </row>
    <row r="281" spans="3:69" ht="15.75" customHeight="1">
      <c r="C281" s="18"/>
      <c r="D281" s="21"/>
      <c r="M281" s="56"/>
      <c r="N281" s="56" t="s">
        <v>15</v>
      </c>
      <c r="O281" s="57" t="s">
        <v>16</v>
      </c>
      <c r="P281" s="1" t="s">
        <v>17</v>
      </c>
      <c r="R281" s="181">
        <f>SUMIF($AH$266:$AI$280,"10",$AC$266:$AG$280)</f>
        <v>0</v>
      </c>
      <c r="S281" s="181"/>
      <c r="T281" s="181"/>
      <c r="U281" s="181"/>
      <c r="V281" s="181"/>
      <c r="W281" s="58" t="s">
        <v>18</v>
      </c>
      <c r="X281" s="153" t="s">
        <v>26</v>
      </c>
      <c r="Y281" s="134"/>
      <c r="Z281" s="134"/>
      <c r="AA281" s="134"/>
      <c r="AB281" s="135"/>
      <c r="AC281" s="157">
        <f>R281+R282</f>
        <v>0</v>
      </c>
      <c r="AD281" s="149"/>
      <c r="AE281" s="149"/>
      <c r="AF281" s="149"/>
      <c r="AG281" s="158"/>
      <c r="AJ281" s="52"/>
      <c r="AK281" s="52"/>
      <c r="AL281" s="52"/>
      <c r="AM281" s="52"/>
      <c r="AN281" s="53"/>
    </row>
    <row r="282" spans="3:69" ht="15.75" customHeight="1">
      <c r="C282" s="23"/>
      <c r="D282" s="22"/>
      <c r="E282" s="22"/>
      <c r="F282" s="22"/>
      <c r="G282" s="22"/>
      <c r="H282" s="22"/>
      <c r="I282" s="22"/>
      <c r="J282" s="22"/>
      <c r="K282" s="22"/>
      <c r="L282" s="22"/>
      <c r="M282" s="54"/>
      <c r="N282" s="54" t="s">
        <v>15</v>
      </c>
      <c r="O282" s="22">
        <v>8</v>
      </c>
      <c r="P282" s="22" t="s">
        <v>17</v>
      </c>
      <c r="Q282" s="22"/>
      <c r="R282" s="182">
        <f>SUMIF($AH$266:$AI$280,"8",$AC$266:$AG$280)</f>
        <v>0</v>
      </c>
      <c r="S282" s="182"/>
      <c r="T282" s="182"/>
      <c r="U282" s="182"/>
      <c r="V282" s="182"/>
      <c r="W282" s="55" t="s">
        <v>18</v>
      </c>
      <c r="X282" s="154"/>
      <c r="Y282" s="155"/>
      <c r="Z282" s="155"/>
      <c r="AA282" s="155"/>
      <c r="AB282" s="156"/>
      <c r="AC282" s="159"/>
      <c r="AD282" s="160"/>
      <c r="AE282" s="160"/>
      <c r="AF282" s="160"/>
      <c r="AG282" s="161"/>
      <c r="AH282" s="22"/>
      <c r="AI282" s="22"/>
      <c r="AJ282" s="22"/>
      <c r="AK282" s="22"/>
      <c r="AL282" s="22"/>
      <c r="AM282" s="22"/>
      <c r="AN282" s="24"/>
    </row>
    <row r="283" spans="3:69" s="26" customFormat="1" ht="4.5" customHeight="1">
      <c r="C283" s="25"/>
      <c r="V283" s="21"/>
      <c r="W283" s="21"/>
      <c r="X283" s="21"/>
    </row>
    <row r="284" spans="3:69" s="26" customFormat="1" ht="13.5" customHeight="1">
      <c r="C284" s="25"/>
      <c r="V284" s="21"/>
      <c r="W284" s="162" t="s">
        <v>19</v>
      </c>
      <c r="X284" s="163"/>
      <c r="Y284" s="164"/>
      <c r="Z284" s="162" t="s">
        <v>20</v>
      </c>
      <c r="AA284" s="163"/>
      <c r="AB284" s="163"/>
      <c r="AC284" s="163"/>
      <c r="AD284" s="163"/>
      <c r="AE284" s="163"/>
      <c r="AF284" s="165" t="s">
        <v>21</v>
      </c>
      <c r="AG284" s="166"/>
      <c r="AH284" s="167"/>
      <c r="AI284" s="163" t="s">
        <v>22</v>
      </c>
      <c r="AJ284" s="163"/>
      <c r="AK284" s="163"/>
      <c r="AL284" s="163"/>
      <c r="AM284" s="163"/>
      <c r="AN284" s="164"/>
    </row>
    <row r="285" spans="3:69" s="26" customFormat="1" ht="15" customHeight="1">
      <c r="C285" s="25"/>
      <c r="V285" s="21"/>
      <c r="W285" s="27"/>
      <c r="Y285" s="28"/>
      <c r="Z285" s="27"/>
      <c r="AF285" s="29"/>
      <c r="AH285" s="30"/>
      <c r="AN285" s="28"/>
    </row>
    <row r="286" spans="3:69" s="26" customFormat="1" ht="15" customHeight="1">
      <c r="C286" s="25"/>
      <c r="V286" s="21"/>
      <c r="W286" s="31"/>
      <c r="X286" s="21"/>
      <c r="Y286" s="32"/>
      <c r="Z286" s="27"/>
      <c r="AA286" s="21"/>
      <c r="AB286" s="21"/>
      <c r="AC286" s="21"/>
      <c r="AD286" s="21"/>
      <c r="AF286" s="33"/>
      <c r="AG286" s="21"/>
      <c r="AH286" s="34"/>
      <c r="AI286" s="21"/>
      <c r="AJ286" s="21"/>
      <c r="AK286" s="21"/>
      <c r="AL286" s="21"/>
      <c r="AM286" s="21"/>
      <c r="AN286" s="28"/>
      <c r="AZ286" s="21"/>
      <c r="BA286" s="21"/>
      <c r="BB286" s="21"/>
      <c r="BD286" s="21"/>
      <c r="BE286" s="21"/>
      <c r="BF286" s="21"/>
      <c r="BG286" s="21"/>
      <c r="BI286" s="21"/>
      <c r="BJ286" s="21"/>
      <c r="BK286" s="21"/>
      <c r="BL286" s="21"/>
      <c r="BM286" s="21"/>
      <c r="BN286" s="21"/>
      <c r="BO286" s="21"/>
      <c r="BP286" s="21"/>
    </row>
    <row r="287" spans="3:69" s="26" customFormat="1" ht="15" customHeight="1">
      <c r="C287" s="25"/>
      <c r="V287" s="21"/>
      <c r="W287" s="31"/>
      <c r="X287" s="21"/>
      <c r="Y287" s="32"/>
      <c r="Z287" s="27"/>
      <c r="AA287" s="21"/>
      <c r="AB287" s="21"/>
      <c r="AC287" s="21"/>
      <c r="AD287" s="21"/>
      <c r="AF287" s="33"/>
      <c r="AG287" s="21"/>
      <c r="AH287" s="34"/>
      <c r="AI287" s="21"/>
      <c r="AJ287" s="21"/>
      <c r="AK287" s="21"/>
      <c r="AL287" s="21"/>
      <c r="AM287" s="21"/>
      <c r="AN287" s="28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</row>
    <row r="288" spans="3:69" s="26" customFormat="1" ht="10.5" customHeight="1">
      <c r="C288" s="25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35"/>
      <c r="X288" s="36"/>
      <c r="Y288" s="37"/>
      <c r="Z288" s="38"/>
      <c r="AA288" s="36"/>
      <c r="AB288" s="36"/>
      <c r="AC288" s="36"/>
      <c r="AD288" s="36"/>
      <c r="AE288" s="39"/>
      <c r="AF288" s="40"/>
      <c r="AG288" s="41"/>
      <c r="AH288" s="42"/>
      <c r="AI288" s="36"/>
      <c r="AJ288" s="36"/>
      <c r="AK288" s="36"/>
      <c r="AL288" s="36"/>
      <c r="AM288" s="36"/>
      <c r="AN288" s="43"/>
    </row>
    <row r="289" spans="3:48" ht="17.25">
      <c r="R289" s="51" t="s">
        <v>27</v>
      </c>
    </row>
    <row r="290" spans="3:48" ht="16.5" customHeight="1">
      <c r="R290" s="2"/>
      <c r="AC290" s="134" t="s">
        <v>0</v>
      </c>
      <c r="AD290" s="134"/>
      <c r="AE290" s="239">
        <f>AE258</f>
        <v>0</v>
      </c>
      <c r="AF290" s="239"/>
      <c r="AG290" s="1" t="s">
        <v>1</v>
      </c>
      <c r="AH290" s="239">
        <f>AH258</f>
        <v>0</v>
      </c>
      <c r="AI290" s="239"/>
      <c r="AJ290" s="1" t="s">
        <v>2</v>
      </c>
      <c r="AK290" s="134">
        <v>20</v>
      </c>
      <c r="AL290" s="134"/>
      <c r="AM290" s="134"/>
      <c r="AN290" s="1" t="s">
        <v>3</v>
      </c>
    </row>
    <row r="291" spans="3:48" ht="5.25" customHeight="1" thickBot="1">
      <c r="L291" s="65"/>
      <c r="R291" s="2"/>
      <c r="AC291" s="60"/>
      <c r="AD291" s="60"/>
      <c r="AE291" s="60"/>
      <c r="AF291" s="60"/>
      <c r="AH291" s="60"/>
      <c r="AI291" s="60"/>
      <c r="AK291" s="60"/>
      <c r="AL291" s="60"/>
      <c r="AM291" s="60"/>
    </row>
    <row r="292" spans="3:48" ht="17.25" customHeight="1">
      <c r="C292" s="3" t="s">
        <v>4</v>
      </c>
      <c r="D292" s="4"/>
      <c r="E292" s="4"/>
      <c r="F292" s="240">
        <f>F260</f>
        <v>0</v>
      </c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4"/>
      <c r="T292" s="5"/>
      <c r="Z292" s="1" t="s">
        <v>43</v>
      </c>
      <c r="AA292" s="45"/>
      <c r="AB292" s="243">
        <f>AB260</f>
        <v>0</v>
      </c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</row>
    <row r="293" spans="3:48" ht="4.5" customHeight="1">
      <c r="C293" s="6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T293" s="7"/>
      <c r="AB293" s="243">
        <f>AB261</f>
        <v>0</v>
      </c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</row>
    <row r="294" spans="3:48" ht="17.25" customHeight="1">
      <c r="C294" s="6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134" t="s">
        <v>5</v>
      </c>
      <c r="T294" s="245"/>
      <c r="Z294" s="22"/>
      <c r="AA294" s="22"/>
      <c r="AB294" s="244"/>
      <c r="AC294" s="244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</row>
    <row r="295" spans="3:48" ht="6.75" customHeight="1" thickBot="1">
      <c r="C295" s="8"/>
      <c r="D295" s="9"/>
      <c r="E295" s="9"/>
      <c r="F295" s="242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9"/>
      <c r="T295" s="10"/>
      <c r="U295" s="46"/>
      <c r="V295" s="22"/>
      <c r="W295" s="126"/>
      <c r="X295" s="126"/>
      <c r="Y295" s="126"/>
      <c r="Z295" s="246"/>
      <c r="AA295" s="246"/>
      <c r="AB295" s="246"/>
      <c r="AC295" s="246"/>
      <c r="AD295" s="246"/>
      <c r="AE295" s="246"/>
      <c r="AF295" s="246"/>
      <c r="AG295" s="246"/>
      <c r="AH295" s="246"/>
      <c r="AI295" s="246"/>
      <c r="AJ295" s="246"/>
      <c r="AK295" s="246"/>
      <c r="AL295" s="22"/>
      <c r="AM295" s="22"/>
      <c r="AN295" s="22"/>
    </row>
    <row r="296" spans="3:48" ht="14.25" customHeight="1">
      <c r="C296" s="236" t="s">
        <v>6</v>
      </c>
      <c r="D296" s="131" t="s">
        <v>7</v>
      </c>
      <c r="E296" s="133"/>
      <c r="F296" s="238" t="s">
        <v>8</v>
      </c>
      <c r="G296" s="238"/>
      <c r="H296" s="238"/>
      <c r="I296" s="238"/>
      <c r="J296" s="238"/>
      <c r="K296" s="238"/>
      <c r="L296" s="238"/>
      <c r="M296" s="238"/>
      <c r="N296" s="238"/>
      <c r="O296" s="238"/>
      <c r="P296" s="238"/>
      <c r="Q296" s="238"/>
      <c r="R296" s="238"/>
      <c r="S296" s="238"/>
      <c r="T296" s="238"/>
      <c r="U296" s="153" t="s">
        <v>9</v>
      </c>
      <c r="V296" s="134"/>
      <c r="W296" s="135"/>
      <c r="X296" s="153" t="s">
        <v>10</v>
      </c>
      <c r="Y296" s="135"/>
      <c r="Z296" s="153" t="s">
        <v>11</v>
      </c>
      <c r="AA296" s="134"/>
      <c r="AB296" s="135"/>
      <c r="AC296" s="153" t="s">
        <v>12</v>
      </c>
      <c r="AD296" s="134"/>
      <c r="AE296" s="134"/>
      <c r="AF296" s="134"/>
      <c r="AG296" s="135"/>
      <c r="AH296" s="221" t="s">
        <v>13</v>
      </c>
      <c r="AI296" s="222"/>
      <c r="AJ296" s="153" t="s">
        <v>14</v>
      </c>
      <c r="AK296" s="134"/>
      <c r="AL296" s="134"/>
      <c r="AM296" s="134"/>
      <c r="AN296" s="135"/>
      <c r="AT296" s="21"/>
      <c r="AU296" s="21"/>
      <c r="AV296" s="21"/>
    </row>
    <row r="297" spans="3:48" ht="14.25" customHeight="1" thickBot="1">
      <c r="C297" s="237"/>
      <c r="D297" s="11" t="s">
        <v>2</v>
      </c>
      <c r="E297" s="12" t="s">
        <v>3</v>
      </c>
      <c r="F297" s="236"/>
      <c r="G297" s="236"/>
      <c r="H297" s="236"/>
      <c r="I297" s="236"/>
      <c r="J297" s="236"/>
      <c r="K297" s="236"/>
      <c r="L297" s="236"/>
      <c r="M297" s="236"/>
      <c r="N297" s="236"/>
      <c r="O297" s="236"/>
      <c r="P297" s="236"/>
      <c r="Q297" s="236"/>
      <c r="R297" s="236"/>
      <c r="S297" s="236"/>
      <c r="T297" s="236"/>
      <c r="U297" s="153"/>
      <c r="V297" s="134"/>
      <c r="W297" s="135"/>
      <c r="X297" s="218"/>
      <c r="Y297" s="220"/>
      <c r="Z297" s="153"/>
      <c r="AA297" s="134"/>
      <c r="AB297" s="135"/>
      <c r="AC297" s="218"/>
      <c r="AD297" s="219"/>
      <c r="AE297" s="219"/>
      <c r="AF297" s="219"/>
      <c r="AG297" s="220"/>
      <c r="AH297" s="221"/>
      <c r="AI297" s="222"/>
      <c r="AJ297" s="154"/>
      <c r="AK297" s="155"/>
      <c r="AL297" s="155"/>
      <c r="AM297" s="155"/>
      <c r="AN297" s="156"/>
      <c r="AT297" s="44"/>
      <c r="AU297" s="44"/>
      <c r="AV297" s="44"/>
    </row>
    <row r="298" spans="3:48" ht="21" customHeight="1">
      <c r="C298" s="13">
        <v>1</v>
      </c>
      <c r="D298" s="14"/>
      <c r="E298" s="15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4"/>
      <c r="V298" s="225"/>
      <c r="W298" s="226"/>
      <c r="X298" s="227"/>
      <c r="Y298" s="228"/>
      <c r="Z298" s="229"/>
      <c r="AA298" s="230"/>
      <c r="AB298" s="231"/>
      <c r="AC298" s="232">
        <f>ROUND(U298*Z298,0)</f>
        <v>0</v>
      </c>
      <c r="AD298" s="233"/>
      <c r="AE298" s="233"/>
      <c r="AF298" s="233"/>
      <c r="AG298" s="234"/>
      <c r="AH298" s="229"/>
      <c r="AI298" s="235"/>
      <c r="AJ298" s="183"/>
      <c r="AK298" s="129"/>
      <c r="AL298" s="129"/>
      <c r="AM298" s="129"/>
      <c r="AN298" s="130"/>
      <c r="AT298" s="217"/>
      <c r="AU298" s="217"/>
      <c r="AV298" s="44"/>
    </row>
    <row r="299" spans="3:48" ht="21" customHeight="1">
      <c r="C299" s="13">
        <v>2</v>
      </c>
      <c r="D299" s="16"/>
      <c r="E299" s="17"/>
      <c r="F299" s="197"/>
      <c r="G299" s="197"/>
      <c r="H299" s="197"/>
      <c r="I299" s="197"/>
      <c r="J299" s="197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8"/>
      <c r="V299" s="199"/>
      <c r="W299" s="200"/>
      <c r="X299" s="205"/>
      <c r="Y299" s="206"/>
      <c r="Z299" s="201"/>
      <c r="AA299" s="202"/>
      <c r="AB299" s="203"/>
      <c r="AC299" s="193">
        <f>ROUND(U299*Z299,0)</f>
        <v>0</v>
      </c>
      <c r="AD299" s="194"/>
      <c r="AE299" s="194"/>
      <c r="AF299" s="194"/>
      <c r="AG299" s="195"/>
      <c r="AH299" s="201"/>
      <c r="AI299" s="204"/>
      <c r="AJ299" s="183"/>
      <c r="AK299" s="129"/>
      <c r="AL299" s="129"/>
      <c r="AM299" s="129"/>
      <c r="AN299" s="130"/>
      <c r="AT299" s="217"/>
      <c r="AU299" s="217"/>
      <c r="AV299" s="44"/>
    </row>
    <row r="300" spans="3:48" ht="21" customHeight="1">
      <c r="C300" s="13">
        <v>3</v>
      </c>
      <c r="D300" s="16"/>
      <c r="E300" s="17"/>
      <c r="F300" s="197"/>
      <c r="G300" s="197"/>
      <c r="H300" s="197"/>
      <c r="I300" s="197"/>
      <c r="J300" s="197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8"/>
      <c r="V300" s="199"/>
      <c r="W300" s="200"/>
      <c r="X300" s="205"/>
      <c r="Y300" s="206"/>
      <c r="Z300" s="201"/>
      <c r="AA300" s="202"/>
      <c r="AB300" s="203"/>
      <c r="AC300" s="193">
        <f t="shared" ref="AC300:AC312" si="9">ROUND(U300*Z300,0)</f>
        <v>0</v>
      </c>
      <c r="AD300" s="194"/>
      <c r="AE300" s="194"/>
      <c r="AF300" s="194"/>
      <c r="AG300" s="195"/>
      <c r="AH300" s="201"/>
      <c r="AI300" s="204"/>
      <c r="AJ300" s="183"/>
      <c r="AK300" s="129"/>
      <c r="AL300" s="129"/>
      <c r="AM300" s="129"/>
      <c r="AN300" s="130"/>
    </row>
    <row r="301" spans="3:48" ht="21" customHeight="1">
      <c r="C301" s="13">
        <v>4</v>
      </c>
      <c r="D301" s="16"/>
      <c r="E301" s="17"/>
      <c r="F301" s="197"/>
      <c r="G301" s="197"/>
      <c r="H301" s="197"/>
      <c r="I301" s="197"/>
      <c r="J301" s="197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8"/>
      <c r="V301" s="199"/>
      <c r="W301" s="200"/>
      <c r="X301" s="205"/>
      <c r="Y301" s="206"/>
      <c r="Z301" s="201"/>
      <c r="AA301" s="202"/>
      <c r="AB301" s="203"/>
      <c r="AC301" s="193">
        <f t="shared" si="9"/>
        <v>0</v>
      </c>
      <c r="AD301" s="194"/>
      <c r="AE301" s="194"/>
      <c r="AF301" s="194"/>
      <c r="AG301" s="195"/>
      <c r="AH301" s="201"/>
      <c r="AI301" s="204"/>
      <c r="AJ301" s="183"/>
      <c r="AK301" s="129"/>
      <c r="AL301" s="129"/>
      <c r="AM301" s="129"/>
      <c r="AN301" s="130"/>
    </row>
    <row r="302" spans="3:48" ht="21" customHeight="1">
      <c r="C302" s="13">
        <v>5</v>
      </c>
      <c r="D302" s="16"/>
      <c r="E302" s="17"/>
      <c r="F302" s="197"/>
      <c r="G302" s="197"/>
      <c r="H302" s="197"/>
      <c r="I302" s="197"/>
      <c r="J302" s="197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8"/>
      <c r="V302" s="199"/>
      <c r="W302" s="200"/>
      <c r="X302" s="205"/>
      <c r="Y302" s="206"/>
      <c r="Z302" s="201"/>
      <c r="AA302" s="202"/>
      <c r="AB302" s="203"/>
      <c r="AC302" s="193">
        <f t="shared" si="9"/>
        <v>0</v>
      </c>
      <c r="AD302" s="194"/>
      <c r="AE302" s="194"/>
      <c r="AF302" s="194"/>
      <c r="AG302" s="195"/>
      <c r="AH302" s="201"/>
      <c r="AI302" s="204"/>
      <c r="AJ302" s="183"/>
      <c r="AK302" s="129"/>
      <c r="AL302" s="129"/>
      <c r="AM302" s="129"/>
      <c r="AN302" s="130"/>
    </row>
    <row r="303" spans="3:48" ht="21" customHeight="1">
      <c r="C303" s="13">
        <v>6</v>
      </c>
      <c r="D303" s="16"/>
      <c r="E303" s="17"/>
      <c r="F303" s="197"/>
      <c r="G303" s="197"/>
      <c r="H303" s="197"/>
      <c r="I303" s="197"/>
      <c r="J303" s="197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8"/>
      <c r="V303" s="199"/>
      <c r="W303" s="200"/>
      <c r="X303" s="205"/>
      <c r="Y303" s="206"/>
      <c r="Z303" s="201"/>
      <c r="AA303" s="202"/>
      <c r="AB303" s="203"/>
      <c r="AC303" s="193">
        <f t="shared" si="9"/>
        <v>0</v>
      </c>
      <c r="AD303" s="194"/>
      <c r="AE303" s="194"/>
      <c r="AF303" s="194"/>
      <c r="AG303" s="195"/>
      <c r="AH303" s="201"/>
      <c r="AI303" s="204"/>
      <c r="AJ303" s="183"/>
      <c r="AK303" s="129"/>
      <c r="AL303" s="129"/>
      <c r="AM303" s="129"/>
      <c r="AN303" s="130"/>
    </row>
    <row r="304" spans="3:48" ht="21" customHeight="1">
      <c r="C304" s="13">
        <v>7</v>
      </c>
      <c r="D304" s="16"/>
      <c r="E304" s="17"/>
      <c r="F304" s="197"/>
      <c r="G304" s="197"/>
      <c r="H304" s="197"/>
      <c r="I304" s="197"/>
      <c r="J304" s="197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8"/>
      <c r="V304" s="199"/>
      <c r="W304" s="200"/>
      <c r="X304" s="205"/>
      <c r="Y304" s="206"/>
      <c r="Z304" s="201"/>
      <c r="AA304" s="202"/>
      <c r="AB304" s="203"/>
      <c r="AC304" s="193">
        <f t="shared" si="9"/>
        <v>0</v>
      </c>
      <c r="AD304" s="194"/>
      <c r="AE304" s="194"/>
      <c r="AF304" s="194"/>
      <c r="AG304" s="195"/>
      <c r="AH304" s="201"/>
      <c r="AI304" s="204"/>
      <c r="AJ304" s="183"/>
      <c r="AK304" s="129"/>
      <c r="AL304" s="129"/>
      <c r="AM304" s="129"/>
      <c r="AN304" s="130"/>
    </row>
    <row r="305" spans="3:69" ht="21" customHeight="1">
      <c r="C305" s="13">
        <v>8</v>
      </c>
      <c r="D305" s="16"/>
      <c r="E305" s="17"/>
      <c r="F305" s="197"/>
      <c r="G305" s="197"/>
      <c r="H305" s="197"/>
      <c r="I305" s="197"/>
      <c r="J305" s="197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8"/>
      <c r="V305" s="199"/>
      <c r="W305" s="200"/>
      <c r="X305" s="205"/>
      <c r="Y305" s="206"/>
      <c r="Z305" s="201"/>
      <c r="AA305" s="202"/>
      <c r="AB305" s="203"/>
      <c r="AC305" s="193">
        <f t="shared" si="9"/>
        <v>0</v>
      </c>
      <c r="AD305" s="194"/>
      <c r="AE305" s="194"/>
      <c r="AF305" s="194"/>
      <c r="AG305" s="195"/>
      <c r="AH305" s="201"/>
      <c r="AI305" s="204"/>
      <c r="AJ305" s="183"/>
      <c r="AK305" s="129"/>
      <c r="AL305" s="129"/>
      <c r="AM305" s="129"/>
      <c r="AN305" s="130"/>
    </row>
    <row r="306" spans="3:69" ht="21" customHeight="1">
      <c r="C306" s="13">
        <v>9</v>
      </c>
      <c r="D306" s="16"/>
      <c r="E306" s="17"/>
      <c r="F306" s="197"/>
      <c r="G306" s="197"/>
      <c r="H306" s="197"/>
      <c r="I306" s="197"/>
      <c r="J306" s="197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8"/>
      <c r="V306" s="199"/>
      <c r="W306" s="200"/>
      <c r="X306" s="205"/>
      <c r="Y306" s="206"/>
      <c r="Z306" s="201"/>
      <c r="AA306" s="202"/>
      <c r="AB306" s="203"/>
      <c r="AC306" s="193">
        <f t="shared" si="9"/>
        <v>0</v>
      </c>
      <c r="AD306" s="194"/>
      <c r="AE306" s="194"/>
      <c r="AF306" s="194"/>
      <c r="AG306" s="195"/>
      <c r="AH306" s="201"/>
      <c r="AI306" s="204"/>
      <c r="AJ306" s="183"/>
      <c r="AK306" s="129"/>
      <c r="AL306" s="129"/>
      <c r="AM306" s="129"/>
      <c r="AN306" s="130"/>
    </row>
    <row r="307" spans="3:69" ht="21" customHeight="1">
      <c r="C307" s="18">
        <v>10</v>
      </c>
      <c r="D307" s="47"/>
      <c r="E307" s="48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8"/>
      <c r="V307" s="209"/>
      <c r="W307" s="210"/>
      <c r="X307" s="211"/>
      <c r="Y307" s="212"/>
      <c r="Z307" s="213"/>
      <c r="AA307" s="214"/>
      <c r="AB307" s="215"/>
      <c r="AC307" s="193">
        <f t="shared" si="9"/>
        <v>0</v>
      </c>
      <c r="AD307" s="194"/>
      <c r="AE307" s="194"/>
      <c r="AF307" s="194"/>
      <c r="AG307" s="195"/>
      <c r="AH307" s="213"/>
      <c r="AI307" s="216"/>
      <c r="AJ307" s="183"/>
      <c r="AK307" s="129"/>
      <c r="AL307" s="129"/>
      <c r="AM307" s="129"/>
      <c r="AN307" s="130"/>
    </row>
    <row r="308" spans="3:69" ht="21" customHeight="1">
      <c r="C308" s="13">
        <v>11</v>
      </c>
      <c r="D308" s="16"/>
      <c r="E308" s="17"/>
      <c r="F308" s="197"/>
      <c r="G308" s="197"/>
      <c r="H308" s="197"/>
      <c r="I308" s="197"/>
      <c r="J308" s="197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8"/>
      <c r="V308" s="199"/>
      <c r="W308" s="200"/>
      <c r="X308" s="205"/>
      <c r="Y308" s="206"/>
      <c r="Z308" s="201"/>
      <c r="AA308" s="202"/>
      <c r="AB308" s="203"/>
      <c r="AC308" s="193">
        <f t="shared" si="9"/>
        <v>0</v>
      </c>
      <c r="AD308" s="194"/>
      <c r="AE308" s="194"/>
      <c r="AF308" s="194"/>
      <c r="AG308" s="195"/>
      <c r="AH308" s="201"/>
      <c r="AI308" s="204"/>
      <c r="AJ308" s="183"/>
      <c r="AK308" s="129"/>
      <c r="AL308" s="129"/>
      <c r="AM308" s="129"/>
      <c r="AN308" s="130"/>
    </row>
    <row r="309" spans="3:69" ht="21" customHeight="1">
      <c r="C309" s="18">
        <v>12</v>
      </c>
      <c r="D309" s="16"/>
      <c r="E309" s="17"/>
      <c r="F309" s="197"/>
      <c r="G309" s="197"/>
      <c r="H309" s="197"/>
      <c r="I309" s="197"/>
      <c r="J309" s="197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8"/>
      <c r="V309" s="199"/>
      <c r="W309" s="200"/>
      <c r="X309" s="188"/>
      <c r="Y309" s="189"/>
      <c r="Z309" s="201"/>
      <c r="AA309" s="202"/>
      <c r="AB309" s="203"/>
      <c r="AC309" s="193">
        <f t="shared" si="9"/>
        <v>0</v>
      </c>
      <c r="AD309" s="194"/>
      <c r="AE309" s="194"/>
      <c r="AF309" s="194"/>
      <c r="AG309" s="195"/>
      <c r="AH309" s="201"/>
      <c r="AI309" s="204"/>
      <c r="AJ309" s="183"/>
      <c r="AK309" s="129"/>
      <c r="AL309" s="129"/>
      <c r="AM309" s="129"/>
      <c r="AN309" s="130"/>
    </row>
    <row r="310" spans="3:69" ht="21" customHeight="1">
      <c r="C310" s="13">
        <v>13</v>
      </c>
      <c r="D310" s="49"/>
      <c r="E310" s="50"/>
      <c r="F310" s="184"/>
      <c r="G310" s="184"/>
      <c r="H310" s="184"/>
      <c r="I310" s="184"/>
      <c r="J310" s="184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5"/>
      <c r="V310" s="186"/>
      <c r="W310" s="187"/>
      <c r="X310" s="188"/>
      <c r="Y310" s="189"/>
      <c r="Z310" s="190"/>
      <c r="AA310" s="191"/>
      <c r="AB310" s="192"/>
      <c r="AC310" s="193">
        <f t="shared" si="9"/>
        <v>0</v>
      </c>
      <c r="AD310" s="194"/>
      <c r="AE310" s="194"/>
      <c r="AF310" s="194"/>
      <c r="AG310" s="195"/>
      <c r="AH310" s="190"/>
      <c r="AI310" s="196"/>
      <c r="AJ310" s="183"/>
      <c r="AK310" s="129"/>
      <c r="AL310" s="129"/>
      <c r="AM310" s="129"/>
      <c r="AN310" s="130"/>
    </row>
    <row r="311" spans="3:69" ht="21" customHeight="1">
      <c r="C311" s="13">
        <v>14</v>
      </c>
      <c r="D311" s="49"/>
      <c r="E311" s="50"/>
      <c r="F311" s="184"/>
      <c r="G311" s="184"/>
      <c r="H311" s="184"/>
      <c r="I311" s="184"/>
      <c r="J311" s="184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5"/>
      <c r="V311" s="186"/>
      <c r="W311" s="187"/>
      <c r="X311" s="188"/>
      <c r="Y311" s="189"/>
      <c r="Z311" s="190"/>
      <c r="AA311" s="191"/>
      <c r="AB311" s="192"/>
      <c r="AC311" s="193">
        <f t="shared" si="9"/>
        <v>0</v>
      </c>
      <c r="AD311" s="194"/>
      <c r="AE311" s="194"/>
      <c r="AF311" s="194"/>
      <c r="AG311" s="195"/>
      <c r="AH311" s="190"/>
      <c r="AI311" s="196"/>
      <c r="AJ311" s="183"/>
      <c r="AK311" s="129"/>
      <c r="AL311" s="129"/>
      <c r="AM311" s="129"/>
      <c r="AN311" s="130"/>
    </row>
    <row r="312" spans="3:69" ht="21" customHeight="1" thickBot="1">
      <c r="C312" s="18">
        <v>15</v>
      </c>
      <c r="D312" s="19"/>
      <c r="E312" s="20"/>
      <c r="F312" s="168"/>
      <c r="G312" s="168"/>
      <c r="H312" s="168"/>
      <c r="I312" s="168"/>
      <c r="J312" s="168"/>
      <c r="K312" s="168"/>
      <c r="L312" s="168"/>
      <c r="M312" s="168"/>
      <c r="N312" s="168"/>
      <c r="O312" s="168"/>
      <c r="P312" s="168"/>
      <c r="Q312" s="168"/>
      <c r="R312" s="168"/>
      <c r="S312" s="168"/>
      <c r="T312" s="168"/>
      <c r="U312" s="169"/>
      <c r="V312" s="170"/>
      <c r="W312" s="171"/>
      <c r="X312" s="172"/>
      <c r="Y312" s="173"/>
      <c r="Z312" s="174"/>
      <c r="AA312" s="175"/>
      <c r="AB312" s="176"/>
      <c r="AC312" s="177">
        <f t="shared" si="9"/>
        <v>0</v>
      </c>
      <c r="AD312" s="178"/>
      <c r="AE312" s="178"/>
      <c r="AF312" s="178"/>
      <c r="AG312" s="179"/>
      <c r="AH312" s="174"/>
      <c r="AI312" s="180"/>
      <c r="AJ312" s="150"/>
      <c r="AK312" s="151"/>
      <c r="AL312" s="151"/>
      <c r="AM312" s="151"/>
      <c r="AN312" s="152"/>
    </row>
    <row r="313" spans="3:69" ht="15.75" customHeight="1">
      <c r="C313" s="18"/>
      <c r="D313" s="21"/>
      <c r="M313" s="56"/>
      <c r="N313" s="56" t="s">
        <v>15</v>
      </c>
      <c r="O313" s="57" t="s">
        <v>16</v>
      </c>
      <c r="P313" s="1" t="s">
        <v>17</v>
      </c>
      <c r="R313" s="181">
        <f>SUMIF($AH$298:$AI$312,"10",$AC$298:$AG$312)</f>
        <v>0</v>
      </c>
      <c r="S313" s="181"/>
      <c r="T313" s="181"/>
      <c r="U313" s="181"/>
      <c r="V313" s="181"/>
      <c r="W313" s="58" t="s">
        <v>18</v>
      </c>
      <c r="X313" s="153" t="s">
        <v>26</v>
      </c>
      <c r="Y313" s="134"/>
      <c r="Z313" s="134"/>
      <c r="AA313" s="134"/>
      <c r="AB313" s="135"/>
      <c r="AC313" s="157">
        <f>R313+R314</f>
        <v>0</v>
      </c>
      <c r="AD313" s="149"/>
      <c r="AE313" s="149"/>
      <c r="AF313" s="149"/>
      <c r="AG313" s="158"/>
      <c r="AJ313" s="52"/>
      <c r="AK313" s="52"/>
      <c r="AL313" s="52"/>
      <c r="AM313" s="52"/>
      <c r="AN313" s="53"/>
    </row>
    <row r="314" spans="3:69" ht="15.75" customHeight="1">
      <c r="C314" s="23"/>
      <c r="D314" s="22"/>
      <c r="E314" s="22"/>
      <c r="F314" s="22"/>
      <c r="G314" s="22"/>
      <c r="H314" s="22"/>
      <c r="I314" s="22"/>
      <c r="J314" s="22"/>
      <c r="K314" s="22"/>
      <c r="L314" s="22"/>
      <c r="M314" s="54"/>
      <c r="N314" s="54" t="s">
        <v>15</v>
      </c>
      <c r="O314" s="22">
        <v>8</v>
      </c>
      <c r="P314" s="22" t="s">
        <v>17</v>
      </c>
      <c r="Q314" s="22"/>
      <c r="R314" s="182">
        <f>SUMIF($AH$298:$AI$312,"8",$AC$298:$AG$312)</f>
        <v>0</v>
      </c>
      <c r="S314" s="182"/>
      <c r="T314" s="182"/>
      <c r="U314" s="182"/>
      <c r="V314" s="182"/>
      <c r="W314" s="55" t="s">
        <v>18</v>
      </c>
      <c r="X314" s="154"/>
      <c r="Y314" s="155"/>
      <c r="Z314" s="155"/>
      <c r="AA314" s="155"/>
      <c r="AB314" s="156"/>
      <c r="AC314" s="159"/>
      <c r="AD314" s="160"/>
      <c r="AE314" s="160"/>
      <c r="AF314" s="160"/>
      <c r="AG314" s="161"/>
      <c r="AH314" s="22"/>
      <c r="AI314" s="22"/>
      <c r="AJ314" s="22"/>
      <c r="AK314" s="22"/>
      <c r="AL314" s="22"/>
      <c r="AM314" s="22"/>
      <c r="AN314" s="24"/>
    </row>
    <row r="315" spans="3:69" s="26" customFormat="1" ht="4.5" customHeight="1">
      <c r="C315" s="25"/>
      <c r="V315" s="21"/>
      <c r="W315" s="21"/>
      <c r="X315" s="21"/>
    </row>
    <row r="316" spans="3:69" s="26" customFormat="1" ht="13.5" customHeight="1">
      <c r="C316" s="25"/>
      <c r="V316" s="21"/>
      <c r="W316" s="162" t="s">
        <v>19</v>
      </c>
      <c r="X316" s="163"/>
      <c r="Y316" s="164"/>
      <c r="Z316" s="162" t="s">
        <v>20</v>
      </c>
      <c r="AA316" s="163"/>
      <c r="AB316" s="163"/>
      <c r="AC316" s="163"/>
      <c r="AD316" s="163"/>
      <c r="AE316" s="163"/>
      <c r="AF316" s="165" t="s">
        <v>21</v>
      </c>
      <c r="AG316" s="166"/>
      <c r="AH316" s="167"/>
      <c r="AI316" s="163" t="s">
        <v>22</v>
      </c>
      <c r="AJ316" s="163"/>
      <c r="AK316" s="163"/>
      <c r="AL316" s="163"/>
      <c r="AM316" s="163"/>
      <c r="AN316" s="164"/>
    </row>
    <row r="317" spans="3:69" s="26" customFormat="1" ht="15" customHeight="1">
      <c r="C317" s="25"/>
      <c r="V317" s="21"/>
      <c r="W317" s="27"/>
      <c r="Y317" s="28"/>
      <c r="Z317" s="27"/>
      <c r="AF317" s="29"/>
      <c r="AH317" s="30"/>
      <c r="AN317" s="28"/>
    </row>
    <row r="318" spans="3:69" s="26" customFormat="1" ht="15" customHeight="1">
      <c r="C318" s="25"/>
      <c r="V318" s="21"/>
      <c r="W318" s="31"/>
      <c r="X318" s="21"/>
      <c r="Y318" s="32"/>
      <c r="Z318" s="27"/>
      <c r="AA318" s="21"/>
      <c r="AB318" s="21"/>
      <c r="AC318" s="21"/>
      <c r="AD318" s="21"/>
      <c r="AF318" s="33"/>
      <c r="AG318" s="21"/>
      <c r="AH318" s="34"/>
      <c r="AI318" s="21"/>
      <c r="AJ318" s="21"/>
      <c r="AK318" s="21"/>
      <c r="AL318" s="21"/>
      <c r="AM318" s="21"/>
      <c r="AN318" s="28"/>
      <c r="AZ318" s="21"/>
      <c r="BA318" s="21"/>
      <c r="BB318" s="21"/>
      <c r="BD318" s="21"/>
      <c r="BE318" s="21"/>
      <c r="BF318" s="21"/>
      <c r="BG318" s="21"/>
      <c r="BI318" s="21"/>
      <c r="BJ318" s="21"/>
      <c r="BK318" s="21"/>
      <c r="BL318" s="21"/>
      <c r="BM318" s="21"/>
      <c r="BN318" s="21"/>
      <c r="BO318" s="21"/>
      <c r="BP318" s="21"/>
    </row>
    <row r="319" spans="3:69" s="26" customFormat="1" ht="15" customHeight="1">
      <c r="C319" s="25"/>
      <c r="V319" s="21"/>
      <c r="W319" s="31"/>
      <c r="X319" s="21"/>
      <c r="Y319" s="32"/>
      <c r="Z319" s="27"/>
      <c r="AA319" s="21"/>
      <c r="AB319" s="21"/>
      <c r="AC319" s="21"/>
      <c r="AD319" s="21"/>
      <c r="AF319" s="33"/>
      <c r="AG319" s="21"/>
      <c r="AH319" s="34"/>
      <c r="AI319" s="21"/>
      <c r="AJ319" s="21"/>
      <c r="AK319" s="21"/>
      <c r="AL319" s="21"/>
      <c r="AM319" s="21"/>
      <c r="AN319" s="28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</row>
    <row r="320" spans="3:69" s="26" customFormat="1" ht="10.5" customHeight="1">
      <c r="C320" s="25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35"/>
      <c r="X320" s="36"/>
      <c r="Y320" s="37"/>
      <c r="Z320" s="38"/>
      <c r="AA320" s="36"/>
      <c r="AB320" s="36"/>
      <c r="AC320" s="36"/>
      <c r="AD320" s="36"/>
      <c r="AE320" s="39"/>
      <c r="AF320" s="40"/>
      <c r="AG320" s="41"/>
      <c r="AH320" s="42"/>
      <c r="AI320" s="36"/>
      <c r="AJ320" s="36"/>
      <c r="AK320" s="36"/>
      <c r="AL320" s="36"/>
      <c r="AM320" s="36"/>
      <c r="AN320" s="43"/>
    </row>
    <row r="321" spans="3:48" ht="17.25">
      <c r="R321" s="51" t="s">
        <v>27</v>
      </c>
    </row>
    <row r="322" spans="3:48" ht="16.5" customHeight="1">
      <c r="R322" s="2"/>
      <c r="AC322" s="134" t="s">
        <v>0</v>
      </c>
      <c r="AD322" s="134"/>
      <c r="AE322" s="239">
        <f>AE290</f>
        <v>0</v>
      </c>
      <c r="AF322" s="239"/>
      <c r="AG322" s="1" t="s">
        <v>1</v>
      </c>
      <c r="AH322" s="239">
        <f>AH290</f>
        <v>0</v>
      </c>
      <c r="AI322" s="239"/>
      <c r="AJ322" s="1" t="s">
        <v>2</v>
      </c>
      <c r="AK322" s="134">
        <v>20</v>
      </c>
      <c r="AL322" s="134"/>
      <c r="AM322" s="134"/>
      <c r="AN322" s="1" t="s">
        <v>3</v>
      </c>
    </row>
    <row r="323" spans="3:48" ht="5.25" customHeight="1" thickBot="1">
      <c r="R323" s="2"/>
      <c r="AC323" s="60"/>
      <c r="AD323" s="60"/>
      <c r="AE323" s="60"/>
      <c r="AF323" s="60"/>
      <c r="AH323" s="60"/>
      <c r="AI323" s="60"/>
      <c r="AK323" s="60"/>
      <c r="AL323" s="60"/>
      <c r="AM323" s="60"/>
    </row>
    <row r="324" spans="3:48" ht="17.25" customHeight="1">
      <c r="C324" s="3" t="s">
        <v>4</v>
      </c>
      <c r="D324" s="4"/>
      <c r="E324" s="4"/>
      <c r="F324" s="240">
        <f>F292</f>
        <v>0</v>
      </c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4"/>
      <c r="T324" s="5"/>
      <c r="Z324" s="1" t="s">
        <v>43</v>
      </c>
      <c r="AA324" s="45"/>
      <c r="AB324" s="243">
        <f>AB292</f>
        <v>0</v>
      </c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</row>
    <row r="325" spans="3:48" ht="4.5" customHeight="1">
      <c r="C325" s="6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T325" s="7"/>
      <c r="AB325" s="243">
        <f>AB293</f>
        <v>0</v>
      </c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</row>
    <row r="326" spans="3:48" ht="17.25" customHeight="1">
      <c r="C326" s="6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134" t="s">
        <v>5</v>
      </c>
      <c r="T326" s="245"/>
      <c r="Z326" s="22"/>
      <c r="AA326" s="22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3:48" ht="6.75" customHeight="1" thickBot="1">
      <c r="C327" s="8"/>
      <c r="D327" s="9"/>
      <c r="E327" s="9"/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9"/>
      <c r="T327" s="10"/>
      <c r="U327" s="46"/>
      <c r="V327" s="22"/>
      <c r="W327" s="126"/>
      <c r="X327" s="126"/>
      <c r="Y327" s="12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2"/>
      <c r="AM327" s="22"/>
      <c r="AN327" s="22"/>
    </row>
    <row r="328" spans="3:48" ht="14.25" customHeight="1">
      <c r="C328" s="236" t="s">
        <v>6</v>
      </c>
      <c r="D328" s="131" t="s">
        <v>7</v>
      </c>
      <c r="E328" s="133"/>
      <c r="F328" s="238" t="s">
        <v>8</v>
      </c>
      <c r="G328" s="238"/>
      <c r="H328" s="238"/>
      <c r="I328" s="238"/>
      <c r="J328" s="238"/>
      <c r="K328" s="238"/>
      <c r="L328" s="238"/>
      <c r="M328" s="238"/>
      <c r="N328" s="238"/>
      <c r="O328" s="238"/>
      <c r="P328" s="238"/>
      <c r="Q328" s="238"/>
      <c r="R328" s="238"/>
      <c r="S328" s="238"/>
      <c r="T328" s="238"/>
      <c r="U328" s="153" t="s">
        <v>9</v>
      </c>
      <c r="V328" s="134"/>
      <c r="W328" s="135"/>
      <c r="X328" s="153" t="s">
        <v>10</v>
      </c>
      <c r="Y328" s="135"/>
      <c r="Z328" s="153" t="s">
        <v>11</v>
      </c>
      <c r="AA328" s="134"/>
      <c r="AB328" s="135"/>
      <c r="AC328" s="153" t="s">
        <v>12</v>
      </c>
      <c r="AD328" s="134"/>
      <c r="AE328" s="134"/>
      <c r="AF328" s="134"/>
      <c r="AG328" s="135"/>
      <c r="AH328" s="221" t="s">
        <v>13</v>
      </c>
      <c r="AI328" s="222"/>
      <c r="AJ328" s="153" t="s">
        <v>14</v>
      </c>
      <c r="AK328" s="134"/>
      <c r="AL328" s="134"/>
      <c r="AM328" s="134"/>
      <c r="AN328" s="135"/>
      <c r="AT328" s="21"/>
      <c r="AU328" s="21"/>
      <c r="AV328" s="21"/>
    </row>
    <row r="329" spans="3:48" ht="14.25" customHeight="1" thickBot="1">
      <c r="C329" s="237"/>
      <c r="D329" s="11" t="s">
        <v>2</v>
      </c>
      <c r="E329" s="12" t="s">
        <v>3</v>
      </c>
      <c r="F329" s="236"/>
      <c r="G329" s="236"/>
      <c r="H329" s="236"/>
      <c r="I329" s="236"/>
      <c r="J329" s="236"/>
      <c r="K329" s="236"/>
      <c r="L329" s="236"/>
      <c r="M329" s="236"/>
      <c r="N329" s="236"/>
      <c r="O329" s="236"/>
      <c r="P329" s="236"/>
      <c r="Q329" s="236"/>
      <c r="R329" s="236"/>
      <c r="S329" s="236"/>
      <c r="T329" s="236"/>
      <c r="U329" s="153"/>
      <c r="V329" s="134"/>
      <c r="W329" s="135"/>
      <c r="X329" s="218"/>
      <c r="Y329" s="220"/>
      <c r="Z329" s="153"/>
      <c r="AA329" s="134"/>
      <c r="AB329" s="135"/>
      <c r="AC329" s="218"/>
      <c r="AD329" s="219"/>
      <c r="AE329" s="219"/>
      <c r="AF329" s="219"/>
      <c r="AG329" s="220"/>
      <c r="AH329" s="221"/>
      <c r="AI329" s="222"/>
      <c r="AJ329" s="154"/>
      <c r="AK329" s="155"/>
      <c r="AL329" s="155"/>
      <c r="AM329" s="155"/>
      <c r="AN329" s="156"/>
      <c r="AT329" s="44"/>
      <c r="AU329" s="44"/>
      <c r="AV329" s="44"/>
    </row>
    <row r="330" spans="3:48" ht="21" customHeight="1">
      <c r="C330" s="13">
        <v>1</v>
      </c>
      <c r="D330" s="14"/>
      <c r="E330" s="15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4"/>
      <c r="V330" s="225"/>
      <c r="W330" s="226"/>
      <c r="X330" s="227"/>
      <c r="Y330" s="228"/>
      <c r="Z330" s="229"/>
      <c r="AA330" s="230"/>
      <c r="AB330" s="231"/>
      <c r="AC330" s="232">
        <f>ROUND(U330*Z330,0)</f>
        <v>0</v>
      </c>
      <c r="AD330" s="233"/>
      <c r="AE330" s="233"/>
      <c r="AF330" s="233"/>
      <c r="AG330" s="234"/>
      <c r="AH330" s="229"/>
      <c r="AI330" s="235"/>
      <c r="AJ330" s="183"/>
      <c r="AK330" s="129"/>
      <c r="AL330" s="129"/>
      <c r="AM330" s="129"/>
      <c r="AN330" s="130"/>
      <c r="AT330" s="217"/>
      <c r="AU330" s="217"/>
      <c r="AV330" s="44"/>
    </row>
    <row r="331" spans="3:48" ht="21" customHeight="1">
      <c r="C331" s="13">
        <v>2</v>
      </c>
      <c r="D331" s="16"/>
      <c r="E331" s="17"/>
      <c r="F331" s="197"/>
      <c r="G331" s="197"/>
      <c r="H331" s="197"/>
      <c r="I331" s="197"/>
      <c r="J331" s="197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8"/>
      <c r="V331" s="199"/>
      <c r="W331" s="200"/>
      <c r="X331" s="205"/>
      <c r="Y331" s="206"/>
      <c r="Z331" s="201"/>
      <c r="AA331" s="202"/>
      <c r="AB331" s="203"/>
      <c r="AC331" s="193">
        <f>ROUND(U331*Z331,0)</f>
        <v>0</v>
      </c>
      <c r="AD331" s="194"/>
      <c r="AE331" s="194"/>
      <c r="AF331" s="194"/>
      <c r="AG331" s="195"/>
      <c r="AH331" s="201"/>
      <c r="AI331" s="204"/>
      <c r="AJ331" s="183"/>
      <c r="AK331" s="129"/>
      <c r="AL331" s="129"/>
      <c r="AM331" s="129"/>
      <c r="AN331" s="130"/>
      <c r="AT331" s="217"/>
      <c r="AU331" s="217"/>
      <c r="AV331" s="44"/>
    </row>
    <row r="332" spans="3:48" ht="21" customHeight="1">
      <c r="C332" s="13">
        <v>3</v>
      </c>
      <c r="D332" s="16"/>
      <c r="E332" s="17"/>
      <c r="F332" s="197"/>
      <c r="G332" s="197"/>
      <c r="H332" s="197"/>
      <c r="I332" s="197"/>
      <c r="J332" s="197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8"/>
      <c r="V332" s="199"/>
      <c r="W332" s="200"/>
      <c r="X332" s="205"/>
      <c r="Y332" s="206"/>
      <c r="Z332" s="201"/>
      <c r="AA332" s="202"/>
      <c r="AB332" s="203"/>
      <c r="AC332" s="193">
        <f t="shared" ref="AC332:AC344" si="10">ROUND(U332*Z332,0)</f>
        <v>0</v>
      </c>
      <c r="AD332" s="194"/>
      <c r="AE332" s="194"/>
      <c r="AF332" s="194"/>
      <c r="AG332" s="195"/>
      <c r="AH332" s="201"/>
      <c r="AI332" s="204"/>
      <c r="AJ332" s="183"/>
      <c r="AK332" s="129"/>
      <c r="AL332" s="129"/>
      <c r="AM332" s="129"/>
      <c r="AN332" s="130"/>
    </row>
    <row r="333" spans="3:48" ht="21" customHeight="1">
      <c r="C333" s="13">
        <v>4</v>
      </c>
      <c r="D333" s="16"/>
      <c r="E333" s="17"/>
      <c r="F333" s="197"/>
      <c r="G333" s="197"/>
      <c r="H333" s="197"/>
      <c r="I333" s="197"/>
      <c r="J333" s="197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8"/>
      <c r="V333" s="199"/>
      <c r="W333" s="200"/>
      <c r="X333" s="205"/>
      <c r="Y333" s="206"/>
      <c r="Z333" s="201"/>
      <c r="AA333" s="202"/>
      <c r="AB333" s="203"/>
      <c r="AC333" s="193">
        <f t="shared" si="10"/>
        <v>0</v>
      </c>
      <c r="AD333" s="194"/>
      <c r="AE333" s="194"/>
      <c r="AF333" s="194"/>
      <c r="AG333" s="195"/>
      <c r="AH333" s="201"/>
      <c r="AI333" s="204"/>
      <c r="AJ333" s="183"/>
      <c r="AK333" s="129"/>
      <c r="AL333" s="129"/>
      <c r="AM333" s="129"/>
      <c r="AN333" s="130"/>
    </row>
    <row r="334" spans="3:48" ht="21" customHeight="1">
      <c r="C334" s="13">
        <v>5</v>
      </c>
      <c r="D334" s="16"/>
      <c r="E334" s="17"/>
      <c r="F334" s="197"/>
      <c r="G334" s="197"/>
      <c r="H334" s="197"/>
      <c r="I334" s="197"/>
      <c r="J334" s="197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8"/>
      <c r="V334" s="199"/>
      <c r="W334" s="200"/>
      <c r="X334" s="205"/>
      <c r="Y334" s="206"/>
      <c r="Z334" s="201"/>
      <c r="AA334" s="202"/>
      <c r="AB334" s="203"/>
      <c r="AC334" s="193">
        <f t="shared" si="10"/>
        <v>0</v>
      </c>
      <c r="AD334" s="194"/>
      <c r="AE334" s="194"/>
      <c r="AF334" s="194"/>
      <c r="AG334" s="195"/>
      <c r="AH334" s="201"/>
      <c r="AI334" s="204"/>
      <c r="AJ334" s="183"/>
      <c r="AK334" s="129"/>
      <c r="AL334" s="129"/>
      <c r="AM334" s="129"/>
      <c r="AN334" s="130"/>
    </row>
    <row r="335" spans="3:48" ht="21" customHeight="1">
      <c r="C335" s="13">
        <v>6</v>
      </c>
      <c r="D335" s="16"/>
      <c r="E335" s="17"/>
      <c r="F335" s="197"/>
      <c r="G335" s="197"/>
      <c r="H335" s="197"/>
      <c r="I335" s="197"/>
      <c r="J335" s="197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8"/>
      <c r="V335" s="199"/>
      <c r="W335" s="200"/>
      <c r="X335" s="205"/>
      <c r="Y335" s="206"/>
      <c r="Z335" s="201"/>
      <c r="AA335" s="202"/>
      <c r="AB335" s="203"/>
      <c r="AC335" s="193">
        <f t="shared" si="10"/>
        <v>0</v>
      </c>
      <c r="AD335" s="194"/>
      <c r="AE335" s="194"/>
      <c r="AF335" s="194"/>
      <c r="AG335" s="195"/>
      <c r="AH335" s="201"/>
      <c r="AI335" s="204"/>
      <c r="AJ335" s="183"/>
      <c r="AK335" s="129"/>
      <c r="AL335" s="129"/>
      <c r="AM335" s="129"/>
      <c r="AN335" s="130"/>
    </row>
    <row r="336" spans="3:48" ht="21" customHeight="1">
      <c r="C336" s="13">
        <v>7</v>
      </c>
      <c r="D336" s="16"/>
      <c r="E336" s="17"/>
      <c r="F336" s="197"/>
      <c r="G336" s="197"/>
      <c r="H336" s="197"/>
      <c r="I336" s="197"/>
      <c r="J336" s="197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8"/>
      <c r="V336" s="199"/>
      <c r="W336" s="200"/>
      <c r="X336" s="205"/>
      <c r="Y336" s="206"/>
      <c r="Z336" s="201"/>
      <c r="AA336" s="202"/>
      <c r="AB336" s="203"/>
      <c r="AC336" s="193">
        <f t="shared" si="10"/>
        <v>0</v>
      </c>
      <c r="AD336" s="194"/>
      <c r="AE336" s="194"/>
      <c r="AF336" s="194"/>
      <c r="AG336" s="195"/>
      <c r="AH336" s="201"/>
      <c r="AI336" s="204"/>
      <c r="AJ336" s="183"/>
      <c r="AK336" s="129"/>
      <c r="AL336" s="129"/>
      <c r="AM336" s="129"/>
      <c r="AN336" s="130"/>
    </row>
    <row r="337" spans="3:69" ht="21" customHeight="1">
      <c r="C337" s="13">
        <v>8</v>
      </c>
      <c r="D337" s="16"/>
      <c r="E337" s="17"/>
      <c r="F337" s="197"/>
      <c r="G337" s="197"/>
      <c r="H337" s="197"/>
      <c r="I337" s="197"/>
      <c r="J337" s="197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8"/>
      <c r="V337" s="199"/>
      <c r="W337" s="200"/>
      <c r="X337" s="205"/>
      <c r="Y337" s="206"/>
      <c r="Z337" s="201"/>
      <c r="AA337" s="202"/>
      <c r="AB337" s="203"/>
      <c r="AC337" s="193">
        <f t="shared" si="10"/>
        <v>0</v>
      </c>
      <c r="AD337" s="194"/>
      <c r="AE337" s="194"/>
      <c r="AF337" s="194"/>
      <c r="AG337" s="195"/>
      <c r="AH337" s="201"/>
      <c r="AI337" s="204"/>
      <c r="AJ337" s="183"/>
      <c r="AK337" s="129"/>
      <c r="AL337" s="129"/>
      <c r="AM337" s="129"/>
      <c r="AN337" s="130"/>
    </row>
    <row r="338" spans="3:69" ht="21" customHeight="1">
      <c r="C338" s="13">
        <v>9</v>
      </c>
      <c r="D338" s="16"/>
      <c r="E338" s="17"/>
      <c r="F338" s="197"/>
      <c r="G338" s="197"/>
      <c r="H338" s="197"/>
      <c r="I338" s="197"/>
      <c r="J338" s="197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8"/>
      <c r="V338" s="199"/>
      <c r="W338" s="200"/>
      <c r="X338" s="205"/>
      <c r="Y338" s="206"/>
      <c r="Z338" s="201"/>
      <c r="AA338" s="202"/>
      <c r="AB338" s="203"/>
      <c r="AC338" s="193">
        <f t="shared" si="10"/>
        <v>0</v>
      </c>
      <c r="AD338" s="194"/>
      <c r="AE338" s="194"/>
      <c r="AF338" s="194"/>
      <c r="AG338" s="195"/>
      <c r="AH338" s="201"/>
      <c r="AI338" s="204"/>
      <c r="AJ338" s="183"/>
      <c r="AK338" s="129"/>
      <c r="AL338" s="129"/>
      <c r="AM338" s="129"/>
      <c r="AN338" s="130"/>
    </row>
    <row r="339" spans="3:69" ht="21" customHeight="1">
      <c r="C339" s="18">
        <v>10</v>
      </c>
      <c r="D339" s="47"/>
      <c r="E339" s="48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8"/>
      <c r="V339" s="209"/>
      <c r="W339" s="210"/>
      <c r="X339" s="211"/>
      <c r="Y339" s="212"/>
      <c r="Z339" s="213"/>
      <c r="AA339" s="214"/>
      <c r="AB339" s="215"/>
      <c r="AC339" s="193">
        <f t="shared" si="10"/>
        <v>0</v>
      </c>
      <c r="AD339" s="194"/>
      <c r="AE339" s="194"/>
      <c r="AF339" s="194"/>
      <c r="AG339" s="195"/>
      <c r="AH339" s="213"/>
      <c r="AI339" s="216"/>
      <c r="AJ339" s="183"/>
      <c r="AK339" s="129"/>
      <c r="AL339" s="129"/>
      <c r="AM339" s="129"/>
      <c r="AN339" s="130"/>
    </row>
    <row r="340" spans="3:69" ht="21" customHeight="1">
      <c r="C340" s="13">
        <v>11</v>
      </c>
      <c r="D340" s="16"/>
      <c r="E340" s="17"/>
      <c r="F340" s="197"/>
      <c r="G340" s="197"/>
      <c r="H340" s="197"/>
      <c r="I340" s="197"/>
      <c r="J340" s="197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8"/>
      <c r="V340" s="199"/>
      <c r="W340" s="200"/>
      <c r="X340" s="205"/>
      <c r="Y340" s="206"/>
      <c r="Z340" s="201"/>
      <c r="AA340" s="202"/>
      <c r="AB340" s="203"/>
      <c r="AC340" s="193">
        <f t="shared" si="10"/>
        <v>0</v>
      </c>
      <c r="AD340" s="194"/>
      <c r="AE340" s="194"/>
      <c r="AF340" s="194"/>
      <c r="AG340" s="195"/>
      <c r="AH340" s="201"/>
      <c r="AI340" s="204"/>
      <c r="AJ340" s="183"/>
      <c r="AK340" s="129"/>
      <c r="AL340" s="129"/>
      <c r="AM340" s="129"/>
      <c r="AN340" s="130"/>
    </row>
    <row r="341" spans="3:69" ht="21" customHeight="1">
      <c r="C341" s="18">
        <v>12</v>
      </c>
      <c r="D341" s="16"/>
      <c r="E341" s="17"/>
      <c r="F341" s="197"/>
      <c r="G341" s="197"/>
      <c r="H341" s="197"/>
      <c r="I341" s="197"/>
      <c r="J341" s="197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8"/>
      <c r="V341" s="199"/>
      <c r="W341" s="200"/>
      <c r="X341" s="188"/>
      <c r="Y341" s="189"/>
      <c r="Z341" s="201"/>
      <c r="AA341" s="202"/>
      <c r="AB341" s="203"/>
      <c r="AC341" s="193">
        <f t="shared" si="10"/>
        <v>0</v>
      </c>
      <c r="AD341" s="194"/>
      <c r="AE341" s="194"/>
      <c r="AF341" s="194"/>
      <c r="AG341" s="195"/>
      <c r="AH341" s="201"/>
      <c r="AI341" s="204"/>
      <c r="AJ341" s="183"/>
      <c r="AK341" s="129"/>
      <c r="AL341" s="129"/>
      <c r="AM341" s="129"/>
      <c r="AN341" s="130"/>
    </row>
    <row r="342" spans="3:69" ht="21" customHeight="1">
      <c r="C342" s="13">
        <v>13</v>
      </c>
      <c r="D342" s="49"/>
      <c r="E342" s="50"/>
      <c r="F342" s="184"/>
      <c r="G342" s="184"/>
      <c r="H342" s="184"/>
      <c r="I342" s="184"/>
      <c r="J342" s="184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5"/>
      <c r="V342" s="186"/>
      <c r="W342" s="187"/>
      <c r="X342" s="188"/>
      <c r="Y342" s="189"/>
      <c r="Z342" s="190"/>
      <c r="AA342" s="191"/>
      <c r="AB342" s="192"/>
      <c r="AC342" s="193">
        <f t="shared" si="10"/>
        <v>0</v>
      </c>
      <c r="AD342" s="194"/>
      <c r="AE342" s="194"/>
      <c r="AF342" s="194"/>
      <c r="AG342" s="195"/>
      <c r="AH342" s="190"/>
      <c r="AI342" s="196"/>
      <c r="AJ342" s="183"/>
      <c r="AK342" s="129"/>
      <c r="AL342" s="129"/>
      <c r="AM342" s="129"/>
      <c r="AN342" s="130"/>
    </row>
    <row r="343" spans="3:69" ht="21" customHeight="1">
      <c r="C343" s="13">
        <v>14</v>
      </c>
      <c r="D343" s="49"/>
      <c r="E343" s="50"/>
      <c r="F343" s="184"/>
      <c r="G343" s="184"/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5"/>
      <c r="V343" s="186"/>
      <c r="W343" s="187"/>
      <c r="X343" s="188"/>
      <c r="Y343" s="189"/>
      <c r="Z343" s="190"/>
      <c r="AA343" s="191"/>
      <c r="AB343" s="192"/>
      <c r="AC343" s="193">
        <f t="shared" si="10"/>
        <v>0</v>
      </c>
      <c r="AD343" s="194"/>
      <c r="AE343" s="194"/>
      <c r="AF343" s="194"/>
      <c r="AG343" s="195"/>
      <c r="AH343" s="190"/>
      <c r="AI343" s="196"/>
      <c r="AJ343" s="183"/>
      <c r="AK343" s="129"/>
      <c r="AL343" s="129"/>
      <c r="AM343" s="129"/>
      <c r="AN343" s="130"/>
    </row>
    <row r="344" spans="3:69" ht="21" customHeight="1" thickBot="1">
      <c r="C344" s="18">
        <v>15</v>
      </c>
      <c r="D344" s="19"/>
      <c r="E344" s="20"/>
      <c r="F344" s="168"/>
      <c r="G344" s="168"/>
      <c r="H344" s="168"/>
      <c r="I344" s="168"/>
      <c r="J344" s="168"/>
      <c r="K344" s="168"/>
      <c r="L344" s="168"/>
      <c r="M344" s="168"/>
      <c r="N344" s="168"/>
      <c r="O344" s="168"/>
      <c r="P344" s="168"/>
      <c r="Q344" s="168"/>
      <c r="R344" s="168"/>
      <c r="S344" s="168"/>
      <c r="T344" s="168"/>
      <c r="U344" s="169"/>
      <c r="V344" s="170"/>
      <c r="W344" s="171"/>
      <c r="X344" s="172"/>
      <c r="Y344" s="173"/>
      <c r="Z344" s="174"/>
      <c r="AA344" s="175"/>
      <c r="AB344" s="176"/>
      <c r="AC344" s="177">
        <f t="shared" si="10"/>
        <v>0</v>
      </c>
      <c r="AD344" s="178"/>
      <c r="AE344" s="178"/>
      <c r="AF344" s="178"/>
      <c r="AG344" s="179"/>
      <c r="AH344" s="174"/>
      <c r="AI344" s="180"/>
      <c r="AJ344" s="150"/>
      <c r="AK344" s="151"/>
      <c r="AL344" s="151"/>
      <c r="AM344" s="151"/>
      <c r="AN344" s="152"/>
    </row>
    <row r="345" spans="3:69" ht="15.75" customHeight="1">
      <c r="C345" s="18"/>
      <c r="D345" s="21"/>
      <c r="M345" s="56"/>
      <c r="N345" s="56" t="s">
        <v>15</v>
      </c>
      <c r="O345" s="57" t="s">
        <v>16</v>
      </c>
      <c r="P345" s="1" t="s">
        <v>17</v>
      </c>
      <c r="R345" s="181">
        <f>SUMIF($AH$330:$AI$344,"10",$AC$330:$AG$344)</f>
        <v>0</v>
      </c>
      <c r="S345" s="181"/>
      <c r="T345" s="181"/>
      <c r="U345" s="181"/>
      <c r="V345" s="181"/>
      <c r="W345" s="58" t="s">
        <v>18</v>
      </c>
      <c r="X345" s="153" t="s">
        <v>26</v>
      </c>
      <c r="Y345" s="134"/>
      <c r="Z345" s="134"/>
      <c r="AA345" s="134"/>
      <c r="AB345" s="135"/>
      <c r="AC345" s="157">
        <f>R345+R346</f>
        <v>0</v>
      </c>
      <c r="AD345" s="149"/>
      <c r="AE345" s="149"/>
      <c r="AF345" s="149"/>
      <c r="AG345" s="158"/>
      <c r="AJ345" s="52"/>
      <c r="AK345" s="52"/>
      <c r="AL345" s="52"/>
      <c r="AM345" s="52"/>
      <c r="AN345" s="53"/>
    </row>
    <row r="346" spans="3:69" ht="15.75" customHeight="1">
      <c r="C346" s="23"/>
      <c r="D346" s="22"/>
      <c r="E346" s="22"/>
      <c r="F346" s="22"/>
      <c r="G346" s="22"/>
      <c r="H346" s="22"/>
      <c r="I346" s="22"/>
      <c r="J346" s="22"/>
      <c r="K346" s="22"/>
      <c r="L346" s="22"/>
      <c r="M346" s="54"/>
      <c r="N346" s="54" t="s">
        <v>15</v>
      </c>
      <c r="O346" s="22">
        <v>8</v>
      </c>
      <c r="P346" s="22" t="s">
        <v>17</v>
      </c>
      <c r="Q346" s="22"/>
      <c r="R346" s="182">
        <f>SUMIF($AH$330:$AI$344,"8",$AC$330:$AG$344)</f>
        <v>0</v>
      </c>
      <c r="S346" s="182"/>
      <c r="T346" s="182"/>
      <c r="U346" s="182"/>
      <c r="V346" s="182"/>
      <c r="W346" s="55" t="s">
        <v>18</v>
      </c>
      <c r="X346" s="154"/>
      <c r="Y346" s="155"/>
      <c r="Z346" s="155"/>
      <c r="AA346" s="155"/>
      <c r="AB346" s="156"/>
      <c r="AC346" s="159"/>
      <c r="AD346" s="160"/>
      <c r="AE346" s="160"/>
      <c r="AF346" s="160"/>
      <c r="AG346" s="161"/>
      <c r="AH346" s="22"/>
      <c r="AI346" s="22"/>
      <c r="AJ346" s="22"/>
      <c r="AK346" s="22"/>
      <c r="AL346" s="22"/>
      <c r="AM346" s="22"/>
      <c r="AN346" s="24"/>
    </row>
    <row r="347" spans="3:69" s="26" customFormat="1" ht="4.5" customHeight="1">
      <c r="C347" s="25"/>
      <c r="V347" s="21"/>
      <c r="W347" s="21"/>
      <c r="X347" s="21"/>
    </row>
    <row r="348" spans="3:69" s="26" customFormat="1" ht="13.5" customHeight="1">
      <c r="C348" s="25"/>
      <c r="V348" s="21"/>
      <c r="W348" s="162" t="s">
        <v>19</v>
      </c>
      <c r="X348" s="163"/>
      <c r="Y348" s="164"/>
      <c r="Z348" s="162" t="s">
        <v>20</v>
      </c>
      <c r="AA348" s="163"/>
      <c r="AB348" s="163"/>
      <c r="AC348" s="163"/>
      <c r="AD348" s="163"/>
      <c r="AE348" s="163"/>
      <c r="AF348" s="165" t="s">
        <v>21</v>
      </c>
      <c r="AG348" s="166"/>
      <c r="AH348" s="167"/>
      <c r="AI348" s="163" t="s">
        <v>22</v>
      </c>
      <c r="AJ348" s="163"/>
      <c r="AK348" s="163"/>
      <c r="AL348" s="163"/>
      <c r="AM348" s="163"/>
      <c r="AN348" s="164"/>
    </row>
    <row r="349" spans="3:69" s="26" customFormat="1" ht="15" customHeight="1">
      <c r="C349" s="25"/>
      <c r="V349" s="21"/>
      <c r="W349" s="27"/>
      <c r="Y349" s="28"/>
      <c r="Z349" s="27"/>
      <c r="AF349" s="29"/>
      <c r="AH349" s="30"/>
      <c r="AN349" s="28"/>
    </row>
    <row r="350" spans="3:69" s="26" customFormat="1" ht="15" customHeight="1">
      <c r="C350" s="25"/>
      <c r="V350" s="21"/>
      <c r="W350" s="31"/>
      <c r="X350" s="21"/>
      <c r="Y350" s="32"/>
      <c r="Z350" s="27"/>
      <c r="AA350" s="21"/>
      <c r="AB350" s="21"/>
      <c r="AC350" s="21"/>
      <c r="AD350" s="21"/>
      <c r="AF350" s="33"/>
      <c r="AG350" s="21"/>
      <c r="AH350" s="34"/>
      <c r="AI350" s="21"/>
      <c r="AJ350" s="21"/>
      <c r="AK350" s="21"/>
      <c r="AL350" s="21"/>
      <c r="AM350" s="21"/>
      <c r="AN350" s="28"/>
      <c r="AZ350" s="21"/>
      <c r="BA350" s="21"/>
      <c r="BB350" s="21"/>
      <c r="BD350" s="21"/>
      <c r="BE350" s="21"/>
      <c r="BF350" s="21"/>
      <c r="BG350" s="21"/>
      <c r="BI350" s="21"/>
      <c r="BJ350" s="21"/>
      <c r="BK350" s="21"/>
      <c r="BL350" s="21"/>
      <c r="BM350" s="21"/>
      <c r="BN350" s="21"/>
      <c r="BO350" s="21"/>
      <c r="BP350" s="21"/>
    </row>
    <row r="351" spans="3:69" s="26" customFormat="1" ht="15" customHeight="1">
      <c r="C351" s="25"/>
      <c r="V351" s="21"/>
      <c r="W351" s="31"/>
      <c r="X351" s="21"/>
      <c r="Y351" s="32"/>
      <c r="Z351" s="27"/>
      <c r="AA351" s="21"/>
      <c r="AB351" s="21"/>
      <c r="AC351" s="21"/>
      <c r="AD351" s="21"/>
      <c r="AF351" s="33"/>
      <c r="AG351" s="21"/>
      <c r="AH351" s="34"/>
      <c r="AI351" s="21"/>
      <c r="AJ351" s="21"/>
      <c r="AK351" s="21"/>
      <c r="AL351" s="21"/>
      <c r="AM351" s="21"/>
      <c r="AN351" s="28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</row>
    <row r="352" spans="3:69" s="26" customFormat="1" ht="10.5" customHeight="1">
      <c r="C352" s="25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35"/>
      <c r="X352" s="36"/>
      <c r="Y352" s="37"/>
      <c r="Z352" s="38"/>
      <c r="AA352" s="36"/>
      <c r="AB352" s="36"/>
      <c r="AC352" s="36"/>
      <c r="AD352" s="36"/>
      <c r="AE352" s="39"/>
      <c r="AF352" s="40"/>
      <c r="AG352" s="41"/>
      <c r="AH352" s="42"/>
      <c r="AI352" s="36"/>
      <c r="AJ352" s="36"/>
      <c r="AK352" s="36"/>
      <c r="AL352" s="36"/>
      <c r="AM352" s="36"/>
      <c r="AN352" s="43"/>
    </row>
    <row r="353" spans="3:48" ht="17.25">
      <c r="R353" s="51" t="s">
        <v>27</v>
      </c>
    </row>
    <row r="354" spans="3:48" ht="16.5" customHeight="1">
      <c r="R354" s="2"/>
      <c r="AC354" s="134" t="s">
        <v>0</v>
      </c>
      <c r="AD354" s="134"/>
      <c r="AE354" s="239">
        <f>AE322</f>
        <v>0</v>
      </c>
      <c r="AF354" s="239"/>
      <c r="AG354" s="1" t="s">
        <v>1</v>
      </c>
      <c r="AH354" s="239">
        <f>AH322</f>
        <v>0</v>
      </c>
      <c r="AI354" s="239"/>
      <c r="AJ354" s="1" t="s">
        <v>2</v>
      </c>
      <c r="AK354" s="134">
        <v>20</v>
      </c>
      <c r="AL354" s="134"/>
      <c r="AM354" s="134"/>
      <c r="AN354" s="1" t="s">
        <v>3</v>
      </c>
    </row>
    <row r="355" spans="3:48" ht="5.25" customHeight="1" thickBot="1">
      <c r="R355" s="2"/>
      <c r="AC355" s="60"/>
      <c r="AD355" s="60"/>
      <c r="AE355" s="60"/>
      <c r="AF355" s="60"/>
      <c r="AH355" s="60"/>
      <c r="AI355" s="60"/>
      <c r="AK355" s="60"/>
      <c r="AL355" s="60"/>
      <c r="AM355" s="60"/>
    </row>
    <row r="356" spans="3:48" ht="17.25" customHeight="1">
      <c r="C356" s="3" t="s">
        <v>4</v>
      </c>
      <c r="D356" s="4"/>
      <c r="E356" s="4"/>
      <c r="F356" s="240">
        <f>F324</f>
        <v>0</v>
      </c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4"/>
      <c r="T356" s="5"/>
      <c r="Z356" s="1" t="s">
        <v>25</v>
      </c>
      <c r="AA356" s="45"/>
      <c r="AB356" s="243">
        <f>AB324</f>
        <v>0</v>
      </c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</row>
    <row r="357" spans="3:48" ht="4.5" customHeight="1">
      <c r="C357" s="6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T357" s="7"/>
      <c r="AB357" s="243">
        <f>AB325</f>
        <v>0</v>
      </c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</row>
    <row r="358" spans="3:48" ht="17.25" customHeight="1">
      <c r="C358" s="6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134" t="s">
        <v>5</v>
      </c>
      <c r="T358" s="245"/>
      <c r="Z358" s="22"/>
      <c r="AA358" s="22"/>
      <c r="AB358" s="244"/>
      <c r="AC358" s="244"/>
      <c r="AD358" s="244"/>
      <c r="AE358" s="244"/>
      <c r="AF358" s="244"/>
      <c r="AG358" s="244"/>
      <c r="AH358" s="244"/>
      <c r="AI358" s="244"/>
      <c r="AJ358" s="244"/>
      <c r="AK358" s="244"/>
      <c r="AL358" s="244"/>
      <c r="AM358" s="244"/>
      <c r="AN358" s="244"/>
    </row>
    <row r="359" spans="3:48" ht="6.75" customHeight="1" thickBot="1">
      <c r="C359" s="8"/>
      <c r="D359" s="9"/>
      <c r="E359" s="9"/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9"/>
      <c r="T359" s="10"/>
      <c r="U359" s="46"/>
      <c r="V359" s="22"/>
      <c r="W359" s="126"/>
      <c r="X359" s="126"/>
      <c r="Y359" s="12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2"/>
      <c r="AM359" s="22"/>
      <c r="AN359" s="22"/>
    </row>
    <row r="360" spans="3:48" ht="14.25" customHeight="1">
      <c r="C360" s="236" t="s">
        <v>6</v>
      </c>
      <c r="D360" s="131" t="s">
        <v>7</v>
      </c>
      <c r="E360" s="133"/>
      <c r="F360" s="238" t="s">
        <v>8</v>
      </c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53" t="s">
        <v>9</v>
      </c>
      <c r="V360" s="134"/>
      <c r="W360" s="135"/>
      <c r="X360" s="153" t="s">
        <v>10</v>
      </c>
      <c r="Y360" s="135"/>
      <c r="Z360" s="153" t="s">
        <v>11</v>
      </c>
      <c r="AA360" s="134"/>
      <c r="AB360" s="135"/>
      <c r="AC360" s="153" t="s">
        <v>12</v>
      </c>
      <c r="AD360" s="134"/>
      <c r="AE360" s="134"/>
      <c r="AF360" s="134"/>
      <c r="AG360" s="135"/>
      <c r="AH360" s="221" t="s">
        <v>13</v>
      </c>
      <c r="AI360" s="222"/>
      <c r="AJ360" s="153" t="s">
        <v>14</v>
      </c>
      <c r="AK360" s="134"/>
      <c r="AL360" s="134"/>
      <c r="AM360" s="134"/>
      <c r="AN360" s="135"/>
      <c r="AT360" s="21"/>
      <c r="AU360" s="21"/>
      <c r="AV360" s="21"/>
    </row>
    <row r="361" spans="3:48" ht="14.25" customHeight="1" thickBot="1">
      <c r="C361" s="237"/>
      <c r="D361" s="11" t="s">
        <v>2</v>
      </c>
      <c r="E361" s="12" t="s">
        <v>3</v>
      </c>
      <c r="F361" s="236"/>
      <c r="G361" s="236"/>
      <c r="H361" s="236"/>
      <c r="I361" s="236"/>
      <c r="J361" s="236"/>
      <c r="K361" s="236"/>
      <c r="L361" s="236"/>
      <c r="M361" s="236"/>
      <c r="N361" s="236"/>
      <c r="O361" s="236"/>
      <c r="P361" s="236"/>
      <c r="Q361" s="236"/>
      <c r="R361" s="236"/>
      <c r="S361" s="236"/>
      <c r="T361" s="236"/>
      <c r="U361" s="153"/>
      <c r="V361" s="134"/>
      <c r="W361" s="135"/>
      <c r="X361" s="218"/>
      <c r="Y361" s="220"/>
      <c r="Z361" s="153"/>
      <c r="AA361" s="134"/>
      <c r="AB361" s="135"/>
      <c r="AC361" s="218"/>
      <c r="AD361" s="219"/>
      <c r="AE361" s="219"/>
      <c r="AF361" s="219"/>
      <c r="AG361" s="220"/>
      <c r="AH361" s="221"/>
      <c r="AI361" s="222"/>
      <c r="AJ361" s="154"/>
      <c r="AK361" s="155"/>
      <c r="AL361" s="155"/>
      <c r="AM361" s="155"/>
      <c r="AN361" s="156"/>
      <c r="AT361" s="44"/>
      <c r="AU361" s="44"/>
      <c r="AV361" s="44"/>
    </row>
    <row r="362" spans="3:48" ht="21" customHeight="1">
      <c r="C362" s="13">
        <v>1</v>
      </c>
      <c r="D362" s="14"/>
      <c r="E362" s="15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4"/>
      <c r="V362" s="225"/>
      <c r="W362" s="226"/>
      <c r="X362" s="227"/>
      <c r="Y362" s="228"/>
      <c r="Z362" s="229"/>
      <c r="AA362" s="230"/>
      <c r="AB362" s="231"/>
      <c r="AC362" s="232">
        <f>ROUND(U362*Z362,0)</f>
        <v>0</v>
      </c>
      <c r="AD362" s="233"/>
      <c r="AE362" s="233"/>
      <c r="AF362" s="233"/>
      <c r="AG362" s="234"/>
      <c r="AH362" s="229"/>
      <c r="AI362" s="235"/>
      <c r="AJ362" s="183"/>
      <c r="AK362" s="129"/>
      <c r="AL362" s="129"/>
      <c r="AM362" s="129"/>
      <c r="AN362" s="130"/>
      <c r="AT362" s="217"/>
      <c r="AU362" s="217"/>
      <c r="AV362" s="44"/>
    </row>
    <row r="363" spans="3:48" ht="21" customHeight="1">
      <c r="C363" s="13">
        <v>2</v>
      </c>
      <c r="D363" s="16"/>
      <c r="E363" s="1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8"/>
      <c r="V363" s="199"/>
      <c r="W363" s="200"/>
      <c r="X363" s="205"/>
      <c r="Y363" s="206"/>
      <c r="Z363" s="201"/>
      <c r="AA363" s="202"/>
      <c r="AB363" s="203"/>
      <c r="AC363" s="193">
        <f>ROUND(U363*Z363,0)</f>
        <v>0</v>
      </c>
      <c r="AD363" s="194"/>
      <c r="AE363" s="194"/>
      <c r="AF363" s="194"/>
      <c r="AG363" s="195"/>
      <c r="AH363" s="201"/>
      <c r="AI363" s="204"/>
      <c r="AJ363" s="183"/>
      <c r="AK363" s="129"/>
      <c r="AL363" s="129"/>
      <c r="AM363" s="129"/>
      <c r="AN363" s="130"/>
      <c r="AT363" s="217"/>
      <c r="AU363" s="217"/>
      <c r="AV363" s="44"/>
    </row>
    <row r="364" spans="3:48" ht="21" customHeight="1">
      <c r="C364" s="13">
        <v>3</v>
      </c>
      <c r="D364" s="16"/>
      <c r="E364" s="1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8"/>
      <c r="V364" s="199"/>
      <c r="W364" s="200"/>
      <c r="X364" s="205"/>
      <c r="Y364" s="206"/>
      <c r="Z364" s="201"/>
      <c r="AA364" s="202"/>
      <c r="AB364" s="203"/>
      <c r="AC364" s="193">
        <f t="shared" ref="AC364:AC376" si="11">ROUND(U364*Z364,0)</f>
        <v>0</v>
      </c>
      <c r="AD364" s="194"/>
      <c r="AE364" s="194"/>
      <c r="AF364" s="194"/>
      <c r="AG364" s="195"/>
      <c r="AH364" s="201"/>
      <c r="AI364" s="204"/>
      <c r="AJ364" s="183"/>
      <c r="AK364" s="129"/>
      <c r="AL364" s="129"/>
      <c r="AM364" s="129"/>
      <c r="AN364" s="130"/>
    </row>
    <row r="365" spans="3:48" ht="21" customHeight="1">
      <c r="C365" s="13">
        <v>4</v>
      </c>
      <c r="D365" s="16"/>
      <c r="E365" s="1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8"/>
      <c r="V365" s="199"/>
      <c r="W365" s="200"/>
      <c r="X365" s="205"/>
      <c r="Y365" s="206"/>
      <c r="Z365" s="201"/>
      <c r="AA365" s="202"/>
      <c r="AB365" s="203"/>
      <c r="AC365" s="193">
        <f t="shared" si="11"/>
        <v>0</v>
      </c>
      <c r="AD365" s="194"/>
      <c r="AE365" s="194"/>
      <c r="AF365" s="194"/>
      <c r="AG365" s="195"/>
      <c r="AH365" s="201"/>
      <c r="AI365" s="204"/>
      <c r="AJ365" s="183"/>
      <c r="AK365" s="129"/>
      <c r="AL365" s="129"/>
      <c r="AM365" s="129"/>
      <c r="AN365" s="130"/>
    </row>
    <row r="366" spans="3:48" ht="21" customHeight="1">
      <c r="C366" s="13">
        <v>5</v>
      </c>
      <c r="D366" s="16"/>
      <c r="E366" s="1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8"/>
      <c r="V366" s="199"/>
      <c r="W366" s="200"/>
      <c r="X366" s="205"/>
      <c r="Y366" s="206"/>
      <c r="Z366" s="201"/>
      <c r="AA366" s="202"/>
      <c r="AB366" s="203"/>
      <c r="AC366" s="193">
        <f t="shared" si="11"/>
        <v>0</v>
      </c>
      <c r="AD366" s="194"/>
      <c r="AE366" s="194"/>
      <c r="AF366" s="194"/>
      <c r="AG366" s="195"/>
      <c r="AH366" s="201"/>
      <c r="AI366" s="204"/>
      <c r="AJ366" s="183"/>
      <c r="AK366" s="129"/>
      <c r="AL366" s="129"/>
      <c r="AM366" s="129"/>
      <c r="AN366" s="130"/>
    </row>
    <row r="367" spans="3:48" ht="21" customHeight="1">
      <c r="C367" s="13">
        <v>6</v>
      </c>
      <c r="D367" s="16"/>
      <c r="E367" s="1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8"/>
      <c r="V367" s="199"/>
      <c r="W367" s="200"/>
      <c r="X367" s="205"/>
      <c r="Y367" s="206"/>
      <c r="Z367" s="201"/>
      <c r="AA367" s="202"/>
      <c r="AB367" s="203"/>
      <c r="AC367" s="193">
        <f t="shared" si="11"/>
        <v>0</v>
      </c>
      <c r="AD367" s="194"/>
      <c r="AE367" s="194"/>
      <c r="AF367" s="194"/>
      <c r="AG367" s="195"/>
      <c r="AH367" s="201"/>
      <c r="AI367" s="204"/>
      <c r="AJ367" s="183"/>
      <c r="AK367" s="129"/>
      <c r="AL367" s="129"/>
      <c r="AM367" s="129"/>
      <c r="AN367" s="130"/>
    </row>
    <row r="368" spans="3:48" ht="21" customHeight="1">
      <c r="C368" s="13">
        <v>7</v>
      </c>
      <c r="D368" s="16"/>
      <c r="E368" s="1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8"/>
      <c r="V368" s="199"/>
      <c r="W368" s="200"/>
      <c r="X368" s="205"/>
      <c r="Y368" s="206"/>
      <c r="Z368" s="201"/>
      <c r="AA368" s="202"/>
      <c r="AB368" s="203"/>
      <c r="AC368" s="193">
        <f t="shared" si="11"/>
        <v>0</v>
      </c>
      <c r="AD368" s="194"/>
      <c r="AE368" s="194"/>
      <c r="AF368" s="194"/>
      <c r="AG368" s="195"/>
      <c r="AH368" s="201"/>
      <c r="AI368" s="204"/>
      <c r="AJ368" s="183"/>
      <c r="AK368" s="129"/>
      <c r="AL368" s="129"/>
      <c r="AM368" s="129"/>
      <c r="AN368" s="130"/>
    </row>
    <row r="369" spans="3:69" ht="21" customHeight="1">
      <c r="C369" s="13">
        <v>8</v>
      </c>
      <c r="D369" s="16"/>
      <c r="E369" s="1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8"/>
      <c r="V369" s="199"/>
      <c r="W369" s="200"/>
      <c r="X369" s="205"/>
      <c r="Y369" s="206"/>
      <c r="Z369" s="201"/>
      <c r="AA369" s="202"/>
      <c r="AB369" s="203"/>
      <c r="AC369" s="193">
        <f t="shared" si="11"/>
        <v>0</v>
      </c>
      <c r="AD369" s="194"/>
      <c r="AE369" s="194"/>
      <c r="AF369" s="194"/>
      <c r="AG369" s="195"/>
      <c r="AH369" s="201"/>
      <c r="AI369" s="204"/>
      <c r="AJ369" s="183"/>
      <c r="AK369" s="129"/>
      <c r="AL369" s="129"/>
      <c r="AM369" s="129"/>
      <c r="AN369" s="130"/>
    </row>
    <row r="370" spans="3:69" ht="21" customHeight="1">
      <c r="C370" s="13">
        <v>9</v>
      </c>
      <c r="D370" s="16"/>
      <c r="E370" s="1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8"/>
      <c r="V370" s="199"/>
      <c r="W370" s="200"/>
      <c r="X370" s="205"/>
      <c r="Y370" s="206"/>
      <c r="Z370" s="201"/>
      <c r="AA370" s="202"/>
      <c r="AB370" s="203"/>
      <c r="AC370" s="193">
        <f t="shared" si="11"/>
        <v>0</v>
      </c>
      <c r="AD370" s="194"/>
      <c r="AE370" s="194"/>
      <c r="AF370" s="194"/>
      <c r="AG370" s="195"/>
      <c r="AH370" s="201"/>
      <c r="AI370" s="204"/>
      <c r="AJ370" s="183"/>
      <c r="AK370" s="129"/>
      <c r="AL370" s="129"/>
      <c r="AM370" s="129"/>
      <c r="AN370" s="130"/>
    </row>
    <row r="371" spans="3:69" ht="21" customHeight="1">
      <c r="C371" s="18">
        <v>10</v>
      </c>
      <c r="D371" s="47"/>
      <c r="E371" s="48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8"/>
      <c r="V371" s="209"/>
      <c r="W371" s="210"/>
      <c r="X371" s="211"/>
      <c r="Y371" s="212"/>
      <c r="Z371" s="213"/>
      <c r="AA371" s="214"/>
      <c r="AB371" s="215"/>
      <c r="AC371" s="193">
        <f t="shared" si="11"/>
        <v>0</v>
      </c>
      <c r="AD371" s="194"/>
      <c r="AE371" s="194"/>
      <c r="AF371" s="194"/>
      <c r="AG371" s="195"/>
      <c r="AH371" s="213"/>
      <c r="AI371" s="216"/>
      <c r="AJ371" s="183"/>
      <c r="AK371" s="129"/>
      <c r="AL371" s="129"/>
      <c r="AM371" s="129"/>
      <c r="AN371" s="130"/>
    </row>
    <row r="372" spans="3:69" ht="21" customHeight="1">
      <c r="C372" s="13">
        <v>11</v>
      </c>
      <c r="D372" s="16"/>
      <c r="E372" s="1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8"/>
      <c r="V372" s="199"/>
      <c r="W372" s="200"/>
      <c r="X372" s="205"/>
      <c r="Y372" s="206"/>
      <c r="Z372" s="201"/>
      <c r="AA372" s="202"/>
      <c r="AB372" s="203"/>
      <c r="AC372" s="193">
        <f t="shared" si="11"/>
        <v>0</v>
      </c>
      <c r="AD372" s="194"/>
      <c r="AE372" s="194"/>
      <c r="AF372" s="194"/>
      <c r="AG372" s="195"/>
      <c r="AH372" s="201"/>
      <c r="AI372" s="204"/>
      <c r="AJ372" s="183"/>
      <c r="AK372" s="129"/>
      <c r="AL372" s="129"/>
      <c r="AM372" s="129"/>
      <c r="AN372" s="130"/>
    </row>
    <row r="373" spans="3:69" ht="21" customHeight="1">
      <c r="C373" s="18">
        <v>12</v>
      </c>
      <c r="D373" s="16"/>
      <c r="E373" s="1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8"/>
      <c r="V373" s="199"/>
      <c r="W373" s="200"/>
      <c r="X373" s="188"/>
      <c r="Y373" s="189"/>
      <c r="Z373" s="201"/>
      <c r="AA373" s="202"/>
      <c r="AB373" s="203"/>
      <c r="AC373" s="193">
        <f t="shared" si="11"/>
        <v>0</v>
      </c>
      <c r="AD373" s="194"/>
      <c r="AE373" s="194"/>
      <c r="AF373" s="194"/>
      <c r="AG373" s="195"/>
      <c r="AH373" s="201"/>
      <c r="AI373" s="204"/>
      <c r="AJ373" s="183"/>
      <c r="AK373" s="129"/>
      <c r="AL373" s="129"/>
      <c r="AM373" s="129"/>
      <c r="AN373" s="130"/>
    </row>
    <row r="374" spans="3:69" ht="21" customHeight="1">
      <c r="C374" s="13">
        <v>13</v>
      </c>
      <c r="D374" s="49"/>
      <c r="E374" s="50"/>
      <c r="F374" s="184"/>
      <c r="G374" s="184"/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5"/>
      <c r="V374" s="186"/>
      <c r="W374" s="187"/>
      <c r="X374" s="188"/>
      <c r="Y374" s="189"/>
      <c r="Z374" s="190"/>
      <c r="AA374" s="191"/>
      <c r="AB374" s="192"/>
      <c r="AC374" s="193">
        <f t="shared" si="11"/>
        <v>0</v>
      </c>
      <c r="AD374" s="194"/>
      <c r="AE374" s="194"/>
      <c r="AF374" s="194"/>
      <c r="AG374" s="195"/>
      <c r="AH374" s="190"/>
      <c r="AI374" s="196"/>
      <c r="AJ374" s="183"/>
      <c r="AK374" s="129"/>
      <c r="AL374" s="129"/>
      <c r="AM374" s="129"/>
      <c r="AN374" s="130"/>
    </row>
    <row r="375" spans="3:69" ht="21" customHeight="1">
      <c r="C375" s="13">
        <v>14</v>
      </c>
      <c r="D375" s="49"/>
      <c r="E375" s="50"/>
      <c r="F375" s="184"/>
      <c r="G375" s="184"/>
      <c r="H375" s="184"/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5"/>
      <c r="V375" s="186"/>
      <c r="W375" s="187"/>
      <c r="X375" s="188"/>
      <c r="Y375" s="189"/>
      <c r="Z375" s="190"/>
      <c r="AA375" s="191"/>
      <c r="AB375" s="192"/>
      <c r="AC375" s="193">
        <f t="shared" si="11"/>
        <v>0</v>
      </c>
      <c r="AD375" s="194"/>
      <c r="AE375" s="194"/>
      <c r="AF375" s="194"/>
      <c r="AG375" s="195"/>
      <c r="AH375" s="190"/>
      <c r="AI375" s="196"/>
      <c r="AJ375" s="183"/>
      <c r="AK375" s="129"/>
      <c r="AL375" s="129"/>
      <c r="AM375" s="129"/>
      <c r="AN375" s="130"/>
    </row>
    <row r="376" spans="3:69" ht="21" customHeight="1" thickBot="1">
      <c r="C376" s="18">
        <v>15</v>
      </c>
      <c r="D376" s="19"/>
      <c r="E376" s="20"/>
      <c r="F376" s="168"/>
      <c r="G376" s="168"/>
      <c r="H376" s="168"/>
      <c r="I376" s="168"/>
      <c r="J376" s="168"/>
      <c r="K376" s="168"/>
      <c r="L376" s="168"/>
      <c r="M376" s="168"/>
      <c r="N376" s="168"/>
      <c r="O376" s="168"/>
      <c r="P376" s="168"/>
      <c r="Q376" s="168"/>
      <c r="R376" s="168"/>
      <c r="S376" s="168"/>
      <c r="T376" s="168"/>
      <c r="U376" s="169"/>
      <c r="V376" s="170"/>
      <c r="W376" s="171"/>
      <c r="X376" s="172"/>
      <c r="Y376" s="173"/>
      <c r="Z376" s="174"/>
      <c r="AA376" s="175"/>
      <c r="AB376" s="176"/>
      <c r="AC376" s="177">
        <f t="shared" si="11"/>
        <v>0</v>
      </c>
      <c r="AD376" s="178"/>
      <c r="AE376" s="178"/>
      <c r="AF376" s="178"/>
      <c r="AG376" s="179"/>
      <c r="AH376" s="174"/>
      <c r="AI376" s="180"/>
      <c r="AJ376" s="150"/>
      <c r="AK376" s="151"/>
      <c r="AL376" s="151"/>
      <c r="AM376" s="151"/>
      <c r="AN376" s="152"/>
    </row>
    <row r="377" spans="3:69" ht="15.75" customHeight="1">
      <c r="C377" s="18"/>
      <c r="D377" s="21"/>
      <c r="M377" s="56"/>
      <c r="N377" s="56" t="s">
        <v>15</v>
      </c>
      <c r="O377" s="57" t="s">
        <v>16</v>
      </c>
      <c r="P377" s="1" t="s">
        <v>17</v>
      </c>
      <c r="R377" s="181">
        <f>SUMIF($AH$362:$AI$376,"10",$AC$362:$AG$376)</f>
        <v>0</v>
      </c>
      <c r="S377" s="181"/>
      <c r="T377" s="181"/>
      <c r="U377" s="181"/>
      <c r="V377" s="181"/>
      <c r="W377" s="58" t="s">
        <v>18</v>
      </c>
      <c r="X377" s="153" t="s">
        <v>26</v>
      </c>
      <c r="Y377" s="134"/>
      <c r="Z377" s="134"/>
      <c r="AA377" s="134"/>
      <c r="AB377" s="135"/>
      <c r="AC377" s="157">
        <f>R377+R378</f>
        <v>0</v>
      </c>
      <c r="AD377" s="149"/>
      <c r="AE377" s="149"/>
      <c r="AF377" s="149"/>
      <c r="AG377" s="158"/>
      <c r="AJ377" s="52"/>
      <c r="AK377" s="52"/>
      <c r="AL377" s="52"/>
      <c r="AM377" s="52"/>
      <c r="AN377" s="53"/>
    </row>
    <row r="378" spans="3:69" ht="15.75" customHeight="1">
      <c r="C378" s="23"/>
      <c r="D378" s="22"/>
      <c r="E378" s="22"/>
      <c r="F378" s="22"/>
      <c r="G378" s="22"/>
      <c r="H378" s="22"/>
      <c r="I378" s="22"/>
      <c r="J378" s="22"/>
      <c r="K378" s="22"/>
      <c r="L378" s="22"/>
      <c r="M378" s="54"/>
      <c r="N378" s="54" t="s">
        <v>15</v>
      </c>
      <c r="O378" s="22">
        <v>8</v>
      </c>
      <c r="P378" s="22" t="s">
        <v>17</v>
      </c>
      <c r="Q378" s="22"/>
      <c r="R378" s="182">
        <f>SUMIF($AH$362:$AI$376,"8",$AC$362:$AG$376)</f>
        <v>0</v>
      </c>
      <c r="S378" s="182"/>
      <c r="T378" s="182"/>
      <c r="U378" s="182"/>
      <c r="V378" s="182"/>
      <c r="W378" s="55" t="s">
        <v>18</v>
      </c>
      <c r="X378" s="154"/>
      <c r="Y378" s="155"/>
      <c r="Z378" s="155"/>
      <c r="AA378" s="155"/>
      <c r="AB378" s="156"/>
      <c r="AC378" s="159"/>
      <c r="AD378" s="160"/>
      <c r="AE378" s="160"/>
      <c r="AF378" s="160"/>
      <c r="AG378" s="161"/>
      <c r="AH378" s="22"/>
      <c r="AI378" s="22"/>
      <c r="AJ378" s="22"/>
      <c r="AK378" s="22"/>
      <c r="AL378" s="22"/>
      <c r="AM378" s="22"/>
      <c r="AN378" s="24"/>
    </row>
    <row r="379" spans="3:69" s="26" customFormat="1" ht="4.5" customHeight="1">
      <c r="C379" s="25"/>
      <c r="V379" s="21"/>
      <c r="W379" s="21"/>
      <c r="X379" s="21"/>
    </row>
    <row r="380" spans="3:69" s="26" customFormat="1" ht="13.5" customHeight="1">
      <c r="C380" s="25"/>
      <c r="V380" s="21"/>
      <c r="W380" s="162" t="s">
        <v>19</v>
      </c>
      <c r="X380" s="163"/>
      <c r="Y380" s="164"/>
      <c r="Z380" s="162" t="s">
        <v>20</v>
      </c>
      <c r="AA380" s="163"/>
      <c r="AB380" s="163"/>
      <c r="AC380" s="163"/>
      <c r="AD380" s="163"/>
      <c r="AE380" s="163"/>
      <c r="AF380" s="165" t="s">
        <v>21</v>
      </c>
      <c r="AG380" s="166"/>
      <c r="AH380" s="167"/>
      <c r="AI380" s="163" t="s">
        <v>22</v>
      </c>
      <c r="AJ380" s="163"/>
      <c r="AK380" s="163"/>
      <c r="AL380" s="163"/>
      <c r="AM380" s="163"/>
      <c r="AN380" s="164"/>
    </row>
    <row r="381" spans="3:69" s="26" customFormat="1" ht="15" customHeight="1">
      <c r="C381" s="25"/>
      <c r="V381" s="21"/>
      <c r="W381" s="27"/>
      <c r="Y381" s="28"/>
      <c r="Z381" s="27"/>
      <c r="AF381" s="29"/>
      <c r="AH381" s="30"/>
      <c r="AN381" s="28"/>
    </row>
    <row r="382" spans="3:69" s="26" customFormat="1" ht="15" customHeight="1">
      <c r="C382" s="25"/>
      <c r="V382" s="21"/>
      <c r="W382" s="31"/>
      <c r="X382" s="21"/>
      <c r="Y382" s="32"/>
      <c r="Z382" s="27"/>
      <c r="AA382" s="21"/>
      <c r="AB382" s="21"/>
      <c r="AC382" s="21"/>
      <c r="AD382" s="21"/>
      <c r="AF382" s="33"/>
      <c r="AG382" s="21"/>
      <c r="AH382" s="34"/>
      <c r="AI382" s="21"/>
      <c r="AJ382" s="21"/>
      <c r="AK382" s="21"/>
      <c r="AL382" s="21"/>
      <c r="AM382" s="21"/>
      <c r="AN382" s="28"/>
      <c r="AZ382" s="21"/>
      <c r="BA382" s="21"/>
      <c r="BB382" s="21"/>
      <c r="BD382" s="21"/>
      <c r="BE382" s="21"/>
      <c r="BF382" s="21"/>
      <c r="BG382" s="21"/>
      <c r="BI382" s="21"/>
      <c r="BJ382" s="21"/>
      <c r="BK382" s="21"/>
      <c r="BL382" s="21"/>
      <c r="BM382" s="21"/>
      <c r="BN382" s="21"/>
      <c r="BO382" s="21"/>
      <c r="BP382" s="21"/>
    </row>
    <row r="383" spans="3:69" s="26" customFormat="1" ht="15" customHeight="1">
      <c r="C383" s="25"/>
      <c r="V383" s="21"/>
      <c r="W383" s="31"/>
      <c r="X383" s="21"/>
      <c r="Y383" s="32"/>
      <c r="Z383" s="27"/>
      <c r="AA383" s="21"/>
      <c r="AB383" s="21"/>
      <c r="AC383" s="21"/>
      <c r="AD383" s="21"/>
      <c r="AF383" s="33"/>
      <c r="AG383" s="21"/>
      <c r="AH383" s="34"/>
      <c r="AI383" s="21"/>
      <c r="AJ383" s="21"/>
      <c r="AK383" s="21"/>
      <c r="AL383" s="21"/>
      <c r="AM383" s="21"/>
      <c r="AN383" s="28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</row>
    <row r="384" spans="3:69" s="26" customFormat="1" ht="10.5" customHeight="1">
      <c r="C384" s="25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35"/>
      <c r="X384" s="36"/>
      <c r="Y384" s="37"/>
      <c r="Z384" s="38"/>
      <c r="AA384" s="36"/>
      <c r="AB384" s="36"/>
      <c r="AC384" s="36"/>
      <c r="AD384" s="36"/>
      <c r="AE384" s="39"/>
      <c r="AF384" s="40"/>
      <c r="AG384" s="41"/>
      <c r="AH384" s="42"/>
      <c r="AI384" s="36"/>
      <c r="AJ384" s="36"/>
      <c r="AK384" s="36"/>
      <c r="AL384" s="36"/>
      <c r="AM384" s="36"/>
      <c r="AN384" s="43"/>
    </row>
    <row r="385" spans="4:39" s="26" customFormat="1" ht="15.75" customHeight="1"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</row>
    <row r="386" spans="4:39" s="26" customFormat="1" ht="15" customHeight="1"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</row>
    <row r="387" spans="4:39" ht="15" customHeight="1">
      <c r="S387" s="134"/>
      <c r="T387" s="134"/>
      <c r="U387" s="134"/>
      <c r="V387" s="134"/>
      <c r="W387" s="134"/>
      <c r="X387" s="134"/>
      <c r="Y387" s="134"/>
      <c r="Z387" s="134"/>
      <c r="AA387" s="134"/>
      <c r="AB387" s="134"/>
      <c r="AC387" s="147"/>
      <c r="AD387" s="147"/>
      <c r="AE387" s="147"/>
      <c r="AF387" s="147"/>
      <c r="AG387" s="147"/>
      <c r="AH387" s="148"/>
      <c r="AI387" s="148"/>
    </row>
    <row r="388" spans="4:39" ht="15" customHeight="1">
      <c r="S388" s="134"/>
      <c r="T388" s="134"/>
      <c r="U388" s="134"/>
      <c r="V388" s="134"/>
      <c r="W388" s="134"/>
      <c r="X388" s="134"/>
      <c r="Y388" s="134"/>
      <c r="Z388" s="134"/>
      <c r="AA388" s="134"/>
      <c r="AB388" s="134"/>
      <c r="AC388" s="147"/>
      <c r="AD388" s="147"/>
      <c r="AE388" s="147"/>
      <c r="AF388" s="147"/>
      <c r="AG388" s="147"/>
      <c r="AH388" s="148"/>
      <c r="AI388" s="148"/>
    </row>
    <row r="389" spans="4:39" ht="15" customHeight="1">
      <c r="S389" s="134"/>
      <c r="T389" s="134"/>
      <c r="U389" s="134"/>
      <c r="V389" s="134"/>
      <c r="W389" s="134"/>
      <c r="X389" s="134"/>
      <c r="Y389" s="134"/>
      <c r="Z389" s="134"/>
      <c r="AA389" s="134"/>
      <c r="AB389" s="134"/>
      <c r="AC389" s="149"/>
      <c r="AD389" s="149"/>
      <c r="AE389" s="149"/>
      <c r="AF389" s="149"/>
      <c r="AG389" s="149"/>
      <c r="AH389" s="148"/>
      <c r="AI389" s="148"/>
    </row>
    <row r="390" spans="4:39" ht="15" customHeight="1">
      <c r="S390" s="134"/>
      <c r="T390" s="134"/>
      <c r="U390" s="134"/>
      <c r="V390" s="134"/>
      <c r="W390" s="134"/>
      <c r="X390" s="134"/>
      <c r="Y390" s="134"/>
      <c r="Z390" s="134"/>
      <c r="AA390" s="134"/>
      <c r="AB390" s="134"/>
      <c r="AC390" s="149"/>
      <c r="AD390" s="149"/>
      <c r="AE390" s="149"/>
      <c r="AF390" s="149"/>
      <c r="AG390" s="149"/>
      <c r="AH390" s="148"/>
      <c r="AI390" s="148"/>
    </row>
  </sheetData>
  <sheetProtection algorithmName="SHA-512" hashValue="fontrY51YIV7ZZ6IxpPvddMrDAaCMoKcg4EetemCwEPK10CB/CluNMvvieYvKqpLBOM2QA3brLnclIuQA3EYIA==" saltValue="+TJRFCxDNQDN5OflOq4r/A==" spinCount="100000" sheet="1" objects="1" scenarios="1"/>
  <protectedRanges>
    <protectedRange sqref="AH10:AI24 AH42:AI56 AH74:AI88 AH106:AI120 AH138:AI152 AH170:AI184 AH202:AI216 AH234:AI248 AH266:AI280 AH299:AI312 AH298 AH330:AI344 AH362:AI376" name="課税区分"/>
    <protectedRange sqref="D10:AB24 D42:AB56 D74:AB88 D106:AB120 D138:AB152 D170:AB184 D202:AB216 D234:AB248 D266:AB280 D298:AB312 D330:AB344 D362:AB376" name="摘要・数量・単位・単価"/>
    <protectedRange sqref="F4" name="工事名"/>
    <protectedRange sqref="AS1:AS3" name="ページ数"/>
  </protectedRanges>
  <mergeCells count="1630">
    <mergeCell ref="AS1:AS3"/>
    <mergeCell ref="AC2:AD2"/>
    <mergeCell ref="AE2:AF2"/>
    <mergeCell ref="AH2:AI2"/>
    <mergeCell ref="AK2:AM2"/>
    <mergeCell ref="F4:R7"/>
    <mergeCell ref="AB4:AN4"/>
    <mergeCell ref="AB5:AN6"/>
    <mergeCell ref="S6:T6"/>
    <mergeCell ref="W7:Y7"/>
    <mergeCell ref="AJ10:AN10"/>
    <mergeCell ref="F11:T11"/>
    <mergeCell ref="U11:W11"/>
    <mergeCell ref="X11:Y11"/>
    <mergeCell ref="Z11:AB11"/>
    <mergeCell ref="AC11:AG11"/>
    <mergeCell ref="AH11:AI11"/>
    <mergeCell ref="AJ11:AN11"/>
    <mergeCell ref="F10:T10"/>
    <mergeCell ref="U10:W10"/>
    <mergeCell ref="X10:Y10"/>
    <mergeCell ref="Z10:AB10"/>
    <mergeCell ref="AC10:AG10"/>
    <mergeCell ref="AH10:AI10"/>
    <mergeCell ref="Z7:AK7"/>
    <mergeCell ref="C8:C9"/>
    <mergeCell ref="D8:E8"/>
    <mergeCell ref="F8:T9"/>
    <mergeCell ref="U8:W9"/>
    <mergeCell ref="X8:Y9"/>
    <mergeCell ref="Z8:AB9"/>
    <mergeCell ref="AC8:AG9"/>
    <mergeCell ref="AH8:AI9"/>
    <mergeCell ref="AJ8:AN9"/>
    <mergeCell ref="AJ14:AN14"/>
    <mergeCell ref="F15:T15"/>
    <mergeCell ref="U15:W15"/>
    <mergeCell ref="X15:Y15"/>
    <mergeCell ref="Z15:AB15"/>
    <mergeCell ref="AC15:AG15"/>
    <mergeCell ref="AH15:AI15"/>
    <mergeCell ref="AJ15:AN15"/>
    <mergeCell ref="F14:T14"/>
    <mergeCell ref="U14:W14"/>
    <mergeCell ref="X14:Y14"/>
    <mergeCell ref="Z14:AB14"/>
    <mergeCell ref="AC14:AG14"/>
    <mergeCell ref="AH14:AI14"/>
    <mergeCell ref="AJ12:AN12"/>
    <mergeCell ref="F13:T13"/>
    <mergeCell ref="U13:W13"/>
    <mergeCell ref="X13:Y13"/>
    <mergeCell ref="Z13:AB13"/>
    <mergeCell ref="AC13:AG13"/>
    <mergeCell ref="AH13:AI13"/>
    <mergeCell ref="AJ13:AN13"/>
    <mergeCell ref="F12:T12"/>
    <mergeCell ref="U12:W12"/>
    <mergeCell ref="X12:Y12"/>
    <mergeCell ref="Z12:AB12"/>
    <mergeCell ref="AC12:AG12"/>
    <mergeCell ref="AH12:AI12"/>
    <mergeCell ref="AT17:AX18"/>
    <mergeCell ref="AY17:BC18"/>
    <mergeCell ref="BD17:BH18"/>
    <mergeCell ref="BI17:BJ18"/>
    <mergeCell ref="F18:T18"/>
    <mergeCell ref="U18:W18"/>
    <mergeCell ref="X18:Y18"/>
    <mergeCell ref="Z18:AB18"/>
    <mergeCell ref="AC18:AG18"/>
    <mergeCell ref="AH18:AI18"/>
    <mergeCell ref="AJ16:AN16"/>
    <mergeCell ref="F17:T17"/>
    <mergeCell ref="U17:W17"/>
    <mergeCell ref="X17:Y17"/>
    <mergeCell ref="Z17:AB17"/>
    <mergeCell ref="AC17:AG17"/>
    <mergeCell ref="AH17:AI17"/>
    <mergeCell ref="AJ17:AN17"/>
    <mergeCell ref="AT15:AX16"/>
    <mergeCell ref="AY15:BC16"/>
    <mergeCell ref="BD15:BH16"/>
    <mergeCell ref="BI15:BJ16"/>
    <mergeCell ref="F16:T16"/>
    <mergeCell ref="U16:W16"/>
    <mergeCell ref="X16:Y16"/>
    <mergeCell ref="Z16:AB16"/>
    <mergeCell ref="AC16:AG16"/>
    <mergeCell ref="AH16:AI16"/>
    <mergeCell ref="AJ20:AN20"/>
    <mergeCell ref="F21:T21"/>
    <mergeCell ref="U21:W21"/>
    <mergeCell ref="X21:Y21"/>
    <mergeCell ref="Z21:AB21"/>
    <mergeCell ref="AC21:AG21"/>
    <mergeCell ref="AH21:AI21"/>
    <mergeCell ref="AJ21:AN21"/>
    <mergeCell ref="F20:T20"/>
    <mergeCell ref="U20:W20"/>
    <mergeCell ref="X20:Y20"/>
    <mergeCell ref="Z20:AB20"/>
    <mergeCell ref="AC20:AG20"/>
    <mergeCell ref="AH20:AI20"/>
    <mergeCell ref="AJ18:AN18"/>
    <mergeCell ref="F19:T19"/>
    <mergeCell ref="U19:W19"/>
    <mergeCell ref="X19:Y19"/>
    <mergeCell ref="Z19:AB19"/>
    <mergeCell ref="AC19:AG19"/>
    <mergeCell ref="AH19:AI19"/>
    <mergeCell ref="AJ19:AN19"/>
    <mergeCell ref="AJ24:AN24"/>
    <mergeCell ref="R25:V25"/>
    <mergeCell ref="X25:AB26"/>
    <mergeCell ref="AC25:AG26"/>
    <mergeCell ref="AH25:AJ26"/>
    <mergeCell ref="R26:V26"/>
    <mergeCell ref="F24:T24"/>
    <mergeCell ref="U24:W24"/>
    <mergeCell ref="X24:Y24"/>
    <mergeCell ref="Z24:AB24"/>
    <mergeCell ref="AC24:AG24"/>
    <mergeCell ref="AH24:AI24"/>
    <mergeCell ref="AJ22:AN22"/>
    <mergeCell ref="F23:T23"/>
    <mergeCell ref="U23:W23"/>
    <mergeCell ref="X23:Y23"/>
    <mergeCell ref="Z23:AB23"/>
    <mergeCell ref="AC23:AG23"/>
    <mergeCell ref="AH23:AI23"/>
    <mergeCell ref="AJ23:AN23"/>
    <mergeCell ref="F22:T22"/>
    <mergeCell ref="U22:W22"/>
    <mergeCell ref="X22:Y22"/>
    <mergeCell ref="Z22:AB22"/>
    <mergeCell ref="AC22:AG22"/>
    <mergeCell ref="AH22:AI22"/>
    <mergeCell ref="C40:C41"/>
    <mergeCell ref="D40:E40"/>
    <mergeCell ref="F40:T41"/>
    <mergeCell ref="U40:W41"/>
    <mergeCell ref="X40:Y41"/>
    <mergeCell ref="Z40:AB41"/>
    <mergeCell ref="F36:R39"/>
    <mergeCell ref="AB36:AN36"/>
    <mergeCell ref="AB37:AN38"/>
    <mergeCell ref="S38:T38"/>
    <mergeCell ref="W39:Y39"/>
    <mergeCell ref="Z39:AK39"/>
    <mergeCell ref="AF28:AH28"/>
    <mergeCell ref="AI28:AN28"/>
    <mergeCell ref="L29:P29"/>
    <mergeCell ref="L30:P30"/>
    <mergeCell ref="AC34:AD34"/>
    <mergeCell ref="AE34:AF34"/>
    <mergeCell ref="AH34:AI34"/>
    <mergeCell ref="AK34:AM34"/>
    <mergeCell ref="G28:H28"/>
    <mergeCell ref="L28:P28"/>
    <mergeCell ref="R28:S28"/>
    <mergeCell ref="T28:U28"/>
    <mergeCell ref="W28:Y28"/>
    <mergeCell ref="Z28:AE28"/>
    <mergeCell ref="AT42:AU42"/>
    <mergeCell ref="F43:T43"/>
    <mergeCell ref="U43:W43"/>
    <mergeCell ref="X43:Y43"/>
    <mergeCell ref="Z43:AB43"/>
    <mergeCell ref="AC43:AG43"/>
    <mergeCell ref="AH43:AI43"/>
    <mergeCell ref="AJ43:AN43"/>
    <mergeCell ref="AT43:AU43"/>
    <mergeCell ref="AC40:AG41"/>
    <mergeCell ref="AH40:AI41"/>
    <mergeCell ref="AJ40:AN41"/>
    <mergeCell ref="F42:T42"/>
    <mergeCell ref="U42:W42"/>
    <mergeCell ref="X42:Y42"/>
    <mergeCell ref="Z42:AB42"/>
    <mergeCell ref="AC42:AG42"/>
    <mergeCell ref="AH42:AI42"/>
    <mergeCell ref="AJ42:AN42"/>
    <mergeCell ref="AJ46:AN46"/>
    <mergeCell ref="F47:T47"/>
    <mergeCell ref="U47:W47"/>
    <mergeCell ref="X47:Y47"/>
    <mergeCell ref="Z47:AB47"/>
    <mergeCell ref="AC47:AG47"/>
    <mergeCell ref="AH47:AI47"/>
    <mergeCell ref="AJ47:AN47"/>
    <mergeCell ref="F46:T46"/>
    <mergeCell ref="U46:W46"/>
    <mergeCell ref="X46:Y46"/>
    <mergeCell ref="Z46:AB46"/>
    <mergeCell ref="AC46:AG46"/>
    <mergeCell ref="AH46:AI46"/>
    <mergeCell ref="AJ44:AN44"/>
    <mergeCell ref="F45:T45"/>
    <mergeCell ref="U45:W45"/>
    <mergeCell ref="X45:Y45"/>
    <mergeCell ref="Z45:AB45"/>
    <mergeCell ref="AC45:AG45"/>
    <mergeCell ref="AH45:AI45"/>
    <mergeCell ref="AJ45:AN45"/>
    <mergeCell ref="F44:T44"/>
    <mergeCell ref="U44:W44"/>
    <mergeCell ref="X44:Y44"/>
    <mergeCell ref="Z44:AB44"/>
    <mergeCell ref="AC44:AG44"/>
    <mergeCell ref="AH44:AI44"/>
    <mergeCell ref="AJ50:AN50"/>
    <mergeCell ref="F51:T51"/>
    <mergeCell ref="U51:W51"/>
    <mergeCell ref="X51:Y51"/>
    <mergeCell ref="Z51:AB51"/>
    <mergeCell ref="AC51:AG51"/>
    <mergeCell ref="AH51:AI51"/>
    <mergeCell ref="AJ51:AN51"/>
    <mergeCell ref="F50:T50"/>
    <mergeCell ref="U50:W50"/>
    <mergeCell ref="X50:Y50"/>
    <mergeCell ref="Z50:AB50"/>
    <mergeCell ref="AC50:AG50"/>
    <mergeCell ref="AH50:AI50"/>
    <mergeCell ref="AJ48:AN48"/>
    <mergeCell ref="F49:T49"/>
    <mergeCell ref="U49:W49"/>
    <mergeCell ref="X49:Y49"/>
    <mergeCell ref="Z49:AB49"/>
    <mergeCell ref="AC49:AG49"/>
    <mergeCell ref="AH49:AI49"/>
    <mergeCell ref="AJ49:AN49"/>
    <mergeCell ref="F48:T48"/>
    <mergeCell ref="U48:W48"/>
    <mergeCell ref="X48:Y48"/>
    <mergeCell ref="Z48:AB48"/>
    <mergeCell ref="AC48:AG48"/>
    <mergeCell ref="AH48:AI48"/>
    <mergeCell ref="AJ54:AN54"/>
    <mergeCell ref="F55:T55"/>
    <mergeCell ref="U55:W55"/>
    <mergeCell ref="X55:Y55"/>
    <mergeCell ref="Z55:AB55"/>
    <mergeCell ref="AC55:AG55"/>
    <mergeCell ref="AH55:AI55"/>
    <mergeCell ref="AJ55:AN55"/>
    <mergeCell ref="F54:T54"/>
    <mergeCell ref="U54:W54"/>
    <mergeCell ref="X54:Y54"/>
    <mergeCell ref="Z54:AB54"/>
    <mergeCell ref="AC54:AG54"/>
    <mergeCell ref="AH54:AI54"/>
    <mergeCell ref="AJ52:AN52"/>
    <mergeCell ref="F53:T53"/>
    <mergeCell ref="U53:W53"/>
    <mergeCell ref="X53:Y53"/>
    <mergeCell ref="Z53:AB53"/>
    <mergeCell ref="AC53:AG53"/>
    <mergeCell ref="AH53:AI53"/>
    <mergeCell ref="AJ53:AN53"/>
    <mergeCell ref="F52:T52"/>
    <mergeCell ref="U52:W52"/>
    <mergeCell ref="X52:Y52"/>
    <mergeCell ref="Z52:AB52"/>
    <mergeCell ref="AC52:AG52"/>
    <mergeCell ref="AH52:AI52"/>
    <mergeCell ref="C72:C73"/>
    <mergeCell ref="D72:E72"/>
    <mergeCell ref="F72:T73"/>
    <mergeCell ref="U72:W73"/>
    <mergeCell ref="X72:Y73"/>
    <mergeCell ref="Z72:AB73"/>
    <mergeCell ref="AC66:AD66"/>
    <mergeCell ref="AE66:AF66"/>
    <mergeCell ref="AH66:AI66"/>
    <mergeCell ref="AK66:AM66"/>
    <mergeCell ref="F68:R71"/>
    <mergeCell ref="AB68:AN68"/>
    <mergeCell ref="AB69:AN70"/>
    <mergeCell ref="S70:T70"/>
    <mergeCell ref="W71:Y71"/>
    <mergeCell ref="Z71:AK71"/>
    <mergeCell ref="AJ56:AN56"/>
    <mergeCell ref="R57:V57"/>
    <mergeCell ref="X57:AB58"/>
    <mergeCell ref="AC57:AG58"/>
    <mergeCell ref="R58:V58"/>
    <mergeCell ref="W60:Y60"/>
    <mergeCell ref="Z60:AE60"/>
    <mergeCell ref="AF60:AH60"/>
    <mergeCell ref="AI60:AN60"/>
    <mergeCell ref="F56:T56"/>
    <mergeCell ref="U56:W56"/>
    <mergeCell ref="X56:Y56"/>
    <mergeCell ref="Z56:AB56"/>
    <mergeCell ref="AC56:AG56"/>
    <mergeCell ref="AH56:AI56"/>
    <mergeCell ref="AT74:AU74"/>
    <mergeCell ref="F75:T75"/>
    <mergeCell ref="U75:W75"/>
    <mergeCell ref="X75:Y75"/>
    <mergeCell ref="Z75:AB75"/>
    <mergeCell ref="AC75:AG75"/>
    <mergeCell ref="AH75:AI75"/>
    <mergeCell ref="AJ75:AN75"/>
    <mergeCell ref="AT75:AU75"/>
    <mergeCell ref="AC72:AG73"/>
    <mergeCell ref="AH72:AI73"/>
    <mergeCell ref="AJ72:AN73"/>
    <mergeCell ref="F74:T74"/>
    <mergeCell ref="U74:W74"/>
    <mergeCell ref="X74:Y74"/>
    <mergeCell ref="Z74:AB74"/>
    <mergeCell ref="AC74:AG74"/>
    <mergeCell ref="AH74:AI74"/>
    <mergeCell ref="AJ74:AN74"/>
    <mergeCell ref="AJ78:AN78"/>
    <mergeCell ref="F79:T79"/>
    <mergeCell ref="U79:W79"/>
    <mergeCell ref="X79:Y79"/>
    <mergeCell ref="Z79:AB79"/>
    <mergeCell ref="AC79:AG79"/>
    <mergeCell ref="AH79:AI79"/>
    <mergeCell ref="AJ79:AN79"/>
    <mergeCell ref="F78:T78"/>
    <mergeCell ref="U78:W78"/>
    <mergeCell ref="X78:Y78"/>
    <mergeCell ref="Z78:AB78"/>
    <mergeCell ref="AC78:AG78"/>
    <mergeCell ref="AH78:AI78"/>
    <mergeCell ref="AJ76:AN76"/>
    <mergeCell ref="F77:T77"/>
    <mergeCell ref="U77:W77"/>
    <mergeCell ref="X77:Y77"/>
    <mergeCell ref="Z77:AB77"/>
    <mergeCell ref="AC77:AG77"/>
    <mergeCell ref="AH77:AI77"/>
    <mergeCell ref="AJ77:AN77"/>
    <mergeCell ref="F76:T76"/>
    <mergeCell ref="U76:W76"/>
    <mergeCell ref="X76:Y76"/>
    <mergeCell ref="Z76:AB76"/>
    <mergeCell ref="AC76:AG76"/>
    <mergeCell ref="AH76:AI76"/>
    <mergeCell ref="AJ82:AN82"/>
    <mergeCell ref="F83:T83"/>
    <mergeCell ref="U83:W83"/>
    <mergeCell ref="X83:Y83"/>
    <mergeCell ref="Z83:AB83"/>
    <mergeCell ref="AC83:AG83"/>
    <mergeCell ref="AH83:AI83"/>
    <mergeCell ref="AJ83:AN83"/>
    <mergeCell ref="F82:T82"/>
    <mergeCell ref="U82:W82"/>
    <mergeCell ref="X82:Y82"/>
    <mergeCell ref="Z82:AB82"/>
    <mergeCell ref="AC82:AG82"/>
    <mergeCell ref="AH82:AI82"/>
    <mergeCell ref="AJ80:AN80"/>
    <mergeCell ref="F81:T81"/>
    <mergeCell ref="U81:W81"/>
    <mergeCell ref="X81:Y81"/>
    <mergeCell ref="Z81:AB81"/>
    <mergeCell ref="AC81:AG81"/>
    <mergeCell ref="AH81:AI81"/>
    <mergeCell ref="AJ81:AN81"/>
    <mergeCell ref="F80:T80"/>
    <mergeCell ref="U80:W80"/>
    <mergeCell ref="X80:Y80"/>
    <mergeCell ref="Z80:AB80"/>
    <mergeCell ref="AC80:AG80"/>
    <mergeCell ref="AH80:AI80"/>
    <mergeCell ref="AJ86:AN86"/>
    <mergeCell ref="F87:T87"/>
    <mergeCell ref="U87:W87"/>
    <mergeCell ref="X87:Y87"/>
    <mergeCell ref="Z87:AB87"/>
    <mergeCell ref="AC87:AG87"/>
    <mergeCell ref="AH87:AI87"/>
    <mergeCell ref="AJ87:AN87"/>
    <mergeCell ref="F86:T86"/>
    <mergeCell ref="U86:W86"/>
    <mergeCell ref="X86:Y86"/>
    <mergeCell ref="Z86:AB86"/>
    <mergeCell ref="AC86:AG86"/>
    <mergeCell ref="AH86:AI86"/>
    <mergeCell ref="AJ84:AN84"/>
    <mergeCell ref="F85:T85"/>
    <mergeCell ref="U85:W85"/>
    <mergeCell ref="X85:Y85"/>
    <mergeCell ref="Z85:AB85"/>
    <mergeCell ref="AC85:AG85"/>
    <mergeCell ref="AH85:AI85"/>
    <mergeCell ref="AJ85:AN85"/>
    <mergeCell ref="F84:T84"/>
    <mergeCell ref="U84:W84"/>
    <mergeCell ref="X84:Y84"/>
    <mergeCell ref="Z84:AB84"/>
    <mergeCell ref="AC84:AG84"/>
    <mergeCell ref="AH84:AI84"/>
    <mergeCell ref="C104:C105"/>
    <mergeCell ref="D104:E104"/>
    <mergeCell ref="F104:T105"/>
    <mergeCell ref="U104:W105"/>
    <mergeCell ref="X104:Y105"/>
    <mergeCell ref="Z104:AB105"/>
    <mergeCell ref="AC98:AD98"/>
    <mergeCell ref="AE98:AF98"/>
    <mergeCell ref="AH98:AI98"/>
    <mergeCell ref="AK98:AM98"/>
    <mergeCell ref="F100:R103"/>
    <mergeCell ref="AB100:AN100"/>
    <mergeCell ref="AB101:AN102"/>
    <mergeCell ref="S102:T102"/>
    <mergeCell ref="W103:Y103"/>
    <mergeCell ref="Z103:AK103"/>
    <mergeCell ref="AJ88:AN88"/>
    <mergeCell ref="R89:V89"/>
    <mergeCell ref="X89:AB90"/>
    <mergeCell ref="AC89:AG90"/>
    <mergeCell ref="R90:V90"/>
    <mergeCell ref="W92:Y92"/>
    <mergeCell ref="Z92:AE92"/>
    <mergeCell ref="AF92:AH92"/>
    <mergeCell ref="AI92:AN92"/>
    <mergeCell ref="F88:T88"/>
    <mergeCell ref="U88:W88"/>
    <mergeCell ref="X88:Y88"/>
    <mergeCell ref="Z88:AB88"/>
    <mergeCell ref="AC88:AG88"/>
    <mergeCell ref="AH88:AI88"/>
    <mergeCell ref="AT106:AU106"/>
    <mergeCell ref="F107:T107"/>
    <mergeCell ref="U107:W107"/>
    <mergeCell ref="X107:Y107"/>
    <mergeCell ref="Z107:AB107"/>
    <mergeCell ref="AC107:AG107"/>
    <mergeCell ref="AH107:AI107"/>
    <mergeCell ref="AJ107:AN107"/>
    <mergeCell ref="AT107:AU107"/>
    <mergeCell ref="AC104:AG105"/>
    <mergeCell ref="AH104:AI105"/>
    <mergeCell ref="AJ104:AN105"/>
    <mergeCell ref="F106:T106"/>
    <mergeCell ref="U106:W106"/>
    <mergeCell ref="X106:Y106"/>
    <mergeCell ref="Z106:AB106"/>
    <mergeCell ref="AC106:AG106"/>
    <mergeCell ref="AH106:AI106"/>
    <mergeCell ref="AJ106:AN106"/>
    <mergeCell ref="AJ110:AN110"/>
    <mergeCell ref="F111:T111"/>
    <mergeCell ref="U111:W111"/>
    <mergeCell ref="X111:Y111"/>
    <mergeCell ref="Z111:AB111"/>
    <mergeCell ref="AC111:AG111"/>
    <mergeCell ref="AH111:AI111"/>
    <mergeCell ref="AJ111:AN111"/>
    <mergeCell ref="F110:T110"/>
    <mergeCell ref="U110:W110"/>
    <mergeCell ref="X110:Y110"/>
    <mergeCell ref="Z110:AB110"/>
    <mergeCell ref="AC110:AG110"/>
    <mergeCell ref="AH110:AI110"/>
    <mergeCell ref="AJ108:AN108"/>
    <mergeCell ref="F109:T109"/>
    <mergeCell ref="U109:W109"/>
    <mergeCell ref="X109:Y109"/>
    <mergeCell ref="Z109:AB109"/>
    <mergeCell ref="AC109:AG109"/>
    <mergeCell ref="AH109:AI109"/>
    <mergeCell ref="AJ109:AN109"/>
    <mergeCell ref="F108:T108"/>
    <mergeCell ref="U108:W108"/>
    <mergeCell ref="X108:Y108"/>
    <mergeCell ref="Z108:AB108"/>
    <mergeCell ref="AC108:AG108"/>
    <mergeCell ref="AH108:AI108"/>
    <mergeCell ref="AJ114:AN114"/>
    <mergeCell ref="F115:T115"/>
    <mergeCell ref="U115:W115"/>
    <mergeCell ref="X115:Y115"/>
    <mergeCell ref="Z115:AB115"/>
    <mergeCell ref="AC115:AG115"/>
    <mergeCell ref="AH115:AI115"/>
    <mergeCell ref="AJ115:AN115"/>
    <mergeCell ref="F114:T114"/>
    <mergeCell ref="U114:W114"/>
    <mergeCell ref="X114:Y114"/>
    <mergeCell ref="Z114:AB114"/>
    <mergeCell ref="AC114:AG114"/>
    <mergeCell ref="AH114:AI114"/>
    <mergeCell ref="AJ112:AN112"/>
    <mergeCell ref="F113:T113"/>
    <mergeCell ref="U113:W113"/>
    <mergeCell ref="X113:Y113"/>
    <mergeCell ref="Z113:AB113"/>
    <mergeCell ref="AC113:AG113"/>
    <mergeCell ref="AH113:AI113"/>
    <mergeCell ref="AJ113:AN113"/>
    <mergeCell ref="F112:T112"/>
    <mergeCell ref="U112:W112"/>
    <mergeCell ref="X112:Y112"/>
    <mergeCell ref="Z112:AB112"/>
    <mergeCell ref="AC112:AG112"/>
    <mergeCell ref="AH112:AI112"/>
    <mergeCell ref="AJ118:AN118"/>
    <mergeCell ref="F119:T119"/>
    <mergeCell ref="U119:W119"/>
    <mergeCell ref="X119:Y119"/>
    <mergeCell ref="Z119:AB119"/>
    <mergeCell ref="AC119:AG119"/>
    <mergeCell ref="AH119:AI119"/>
    <mergeCell ref="AJ119:AN119"/>
    <mergeCell ref="F118:T118"/>
    <mergeCell ref="U118:W118"/>
    <mergeCell ref="X118:Y118"/>
    <mergeCell ref="Z118:AB118"/>
    <mergeCell ref="AC118:AG118"/>
    <mergeCell ref="AH118:AI118"/>
    <mergeCell ref="AJ116:AN116"/>
    <mergeCell ref="F117:T117"/>
    <mergeCell ref="U117:W117"/>
    <mergeCell ref="X117:Y117"/>
    <mergeCell ref="Z117:AB117"/>
    <mergeCell ref="AC117:AG117"/>
    <mergeCell ref="AH117:AI117"/>
    <mergeCell ref="AJ117:AN117"/>
    <mergeCell ref="F116:T116"/>
    <mergeCell ref="U116:W116"/>
    <mergeCell ref="X116:Y116"/>
    <mergeCell ref="Z116:AB116"/>
    <mergeCell ref="AC116:AG116"/>
    <mergeCell ref="AH116:AI116"/>
    <mergeCell ref="C136:C137"/>
    <mergeCell ref="D136:E136"/>
    <mergeCell ref="F136:T137"/>
    <mergeCell ref="U136:W137"/>
    <mergeCell ref="X136:Y137"/>
    <mergeCell ref="Z136:AB137"/>
    <mergeCell ref="AC130:AD130"/>
    <mergeCell ref="AE130:AF130"/>
    <mergeCell ref="AH130:AI130"/>
    <mergeCell ref="AK130:AM130"/>
    <mergeCell ref="F132:R135"/>
    <mergeCell ref="AB132:AN132"/>
    <mergeCell ref="AB133:AN134"/>
    <mergeCell ref="S134:T134"/>
    <mergeCell ref="W135:Y135"/>
    <mergeCell ref="Z135:AK135"/>
    <mergeCell ref="AJ120:AN120"/>
    <mergeCell ref="R121:V121"/>
    <mergeCell ref="X121:AB122"/>
    <mergeCell ref="AC121:AG122"/>
    <mergeCell ref="R122:V122"/>
    <mergeCell ref="W124:Y124"/>
    <mergeCell ref="Z124:AE124"/>
    <mergeCell ref="AF124:AH124"/>
    <mergeCell ref="AI124:AN124"/>
    <mergeCell ref="F120:T120"/>
    <mergeCell ref="U120:W120"/>
    <mergeCell ref="X120:Y120"/>
    <mergeCell ref="Z120:AB120"/>
    <mergeCell ref="AC120:AG120"/>
    <mergeCell ref="AH120:AI120"/>
    <mergeCell ref="AT138:AU138"/>
    <mergeCell ref="F139:T139"/>
    <mergeCell ref="U139:W139"/>
    <mergeCell ref="X139:Y139"/>
    <mergeCell ref="Z139:AB139"/>
    <mergeCell ref="AC139:AG139"/>
    <mergeCell ref="AH139:AI139"/>
    <mergeCell ref="AJ139:AN139"/>
    <mergeCell ref="AT139:AU139"/>
    <mergeCell ref="AC136:AG137"/>
    <mergeCell ref="AH136:AI137"/>
    <mergeCell ref="AJ136:AN137"/>
    <mergeCell ref="F138:T138"/>
    <mergeCell ref="U138:W138"/>
    <mergeCell ref="X138:Y138"/>
    <mergeCell ref="Z138:AB138"/>
    <mergeCell ref="AC138:AG138"/>
    <mergeCell ref="AH138:AI138"/>
    <mergeCell ref="AJ138:AN138"/>
    <mergeCell ref="AJ142:AN142"/>
    <mergeCell ref="F143:T143"/>
    <mergeCell ref="U143:W143"/>
    <mergeCell ref="X143:Y143"/>
    <mergeCell ref="Z143:AB143"/>
    <mergeCell ref="AC143:AG143"/>
    <mergeCell ref="AH143:AI143"/>
    <mergeCell ref="AJ143:AN143"/>
    <mergeCell ref="F142:T142"/>
    <mergeCell ref="U142:W142"/>
    <mergeCell ref="X142:Y142"/>
    <mergeCell ref="Z142:AB142"/>
    <mergeCell ref="AC142:AG142"/>
    <mergeCell ref="AH142:AI142"/>
    <mergeCell ref="AJ140:AN140"/>
    <mergeCell ref="F141:T141"/>
    <mergeCell ref="U141:W141"/>
    <mergeCell ref="X141:Y141"/>
    <mergeCell ref="Z141:AB141"/>
    <mergeCell ref="AC141:AG141"/>
    <mergeCell ref="AH141:AI141"/>
    <mergeCell ref="AJ141:AN141"/>
    <mergeCell ref="F140:T140"/>
    <mergeCell ref="U140:W140"/>
    <mergeCell ref="X140:Y140"/>
    <mergeCell ref="Z140:AB140"/>
    <mergeCell ref="AC140:AG140"/>
    <mergeCell ref="AH140:AI140"/>
    <mergeCell ref="AJ146:AN146"/>
    <mergeCell ref="F147:T147"/>
    <mergeCell ref="U147:W147"/>
    <mergeCell ref="X147:Y147"/>
    <mergeCell ref="Z147:AB147"/>
    <mergeCell ref="AC147:AG147"/>
    <mergeCell ref="AH147:AI147"/>
    <mergeCell ref="AJ147:AN147"/>
    <mergeCell ref="F146:T146"/>
    <mergeCell ref="U146:W146"/>
    <mergeCell ref="X146:Y146"/>
    <mergeCell ref="Z146:AB146"/>
    <mergeCell ref="AC146:AG146"/>
    <mergeCell ref="AH146:AI146"/>
    <mergeCell ref="AJ144:AN144"/>
    <mergeCell ref="F145:T145"/>
    <mergeCell ref="U145:W145"/>
    <mergeCell ref="X145:Y145"/>
    <mergeCell ref="Z145:AB145"/>
    <mergeCell ref="AC145:AG145"/>
    <mergeCell ref="AH145:AI145"/>
    <mergeCell ref="AJ145:AN145"/>
    <mergeCell ref="F144:T144"/>
    <mergeCell ref="U144:W144"/>
    <mergeCell ref="X144:Y144"/>
    <mergeCell ref="Z144:AB144"/>
    <mergeCell ref="AC144:AG144"/>
    <mergeCell ref="AH144:AI144"/>
    <mergeCell ref="AJ150:AN150"/>
    <mergeCell ref="F151:T151"/>
    <mergeCell ref="U151:W151"/>
    <mergeCell ref="X151:Y151"/>
    <mergeCell ref="Z151:AB151"/>
    <mergeCell ref="AC151:AG151"/>
    <mergeCell ref="AH151:AI151"/>
    <mergeCell ref="AJ151:AN151"/>
    <mergeCell ref="F150:T150"/>
    <mergeCell ref="U150:W150"/>
    <mergeCell ref="X150:Y150"/>
    <mergeCell ref="Z150:AB150"/>
    <mergeCell ref="AC150:AG150"/>
    <mergeCell ref="AH150:AI150"/>
    <mergeCell ref="AJ148:AN148"/>
    <mergeCell ref="F149:T149"/>
    <mergeCell ref="U149:W149"/>
    <mergeCell ref="X149:Y149"/>
    <mergeCell ref="Z149:AB149"/>
    <mergeCell ref="AC149:AG149"/>
    <mergeCell ref="AH149:AI149"/>
    <mergeCell ref="AJ149:AN149"/>
    <mergeCell ref="F148:T148"/>
    <mergeCell ref="U148:W148"/>
    <mergeCell ref="X148:Y148"/>
    <mergeCell ref="Z148:AB148"/>
    <mergeCell ref="AC148:AG148"/>
    <mergeCell ref="AH148:AI148"/>
    <mergeCell ref="C168:C169"/>
    <mergeCell ref="D168:E168"/>
    <mergeCell ref="F168:T169"/>
    <mergeCell ref="U168:W169"/>
    <mergeCell ref="X168:Y169"/>
    <mergeCell ref="Z168:AB169"/>
    <mergeCell ref="AC162:AD162"/>
    <mergeCell ref="AE162:AF162"/>
    <mergeCell ref="AH162:AI162"/>
    <mergeCell ref="AK162:AM162"/>
    <mergeCell ref="F164:R167"/>
    <mergeCell ref="AB164:AN164"/>
    <mergeCell ref="AB165:AN166"/>
    <mergeCell ref="S166:T166"/>
    <mergeCell ref="W167:Y167"/>
    <mergeCell ref="Z167:AK167"/>
    <mergeCell ref="AJ152:AN152"/>
    <mergeCell ref="R153:V153"/>
    <mergeCell ref="X153:AB154"/>
    <mergeCell ref="AC153:AG154"/>
    <mergeCell ref="R154:V154"/>
    <mergeCell ref="W156:Y156"/>
    <mergeCell ref="Z156:AE156"/>
    <mergeCell ref="AF156:AH156"/>
    <mergeCell ref="AI156:AN156"/>
    <mergeCell ref="F152:T152"/>
    <mergeCell ref="U152:W152"/>
    <mergeCell ref="X152:Y152"/>
    <mergeCell ref="Z152:AB152"/>
    <mergeCell ref="AC152:AG152"/>
    <mergeCell ref="AH152:AI152"/>
    <mergeCell ref="AT170:AU170"/>
    <mergeCell ref="F171:T171"/>
    <mergeCell ref="U171:W171"/>
    <mergeCell ref="X171:Y171"/>
    <mergeCell ref="Z171:AB171"/>
    <mergeCell ref="AC171:AG171"/>
    <mergeCell ref="AH171:AI171"/>
    <mergeCell ref="AJ171:AN171"/>
    <mergeCell ref="AT171:AU171"/>
    <mergeCell ref="AC168:AG169"/>
    <mergeCell ref="AH168:AI169"/>
    <mergeCell ref="AJ168:AN169"/>
    <mergeCell ref="F170:T170"/>
    <mergeCell ref="U170:W170"/>
    <mergeCell ref="X170:Y170"/>
    <mergeCell ref="Z170:AB170"/>
    <mergeCell ref="AC170:AG170"/>
    <mergeCell ref="AH170:AI170"/>
    <mergeCell ref="AJ170:AN170"/>
    <mergeCell ref="AJ174:AN174"/>
    <mergeCell ref="F175:T175"/>
    <mergeCell ref="U175:W175"/>
    <mergeCell ref="X175:Y175"/>
    <mergeCell ref="Z175:AB175"/>
    <mergeCell ref="AC175:AG175"/>
    <mergeCell ref="AH175:AI175"/>
    <mergeCell ref="AJ175:AN175"/>
    <mergeCell ref="F174:T174"/>
    <mergeCell ref="U174:W174"/>
    <mergeCell ref="X174:Y174"/>
    <mergeCell ref="Z174:AB174"/>
    <mergeCell ref="AC174:AG174"/>
    <mergeCell ref="AH174:AI174"/>
    <mergeCell ref="AJ172:AN172"/>
    <mergeCell ref="F173:T173"/>
    <mergeCell ref="U173:W173"/>
    <mergeCell ref="X173:Y173"/>
    <mergeCell ref="Z173:AB173"/>
    <mergeCell ref="AC173:AG173"/>
    <mergeCell ref="AH173:AI173"/>
    <mergeCell ref="AJ173:AN173"/>
    <mergeCell ref="F172:T172"/>
    <mergeCell ref="U172:W172"/>
    <mergeCell ref="X172:Y172"/>
    <mergeCell ref="Z172:AB172"/>
    <mergeCell ref="AC172:AG172"/>
    <mergeCell ref="AH172:AI172"/>
    <mergeCell ref="AJ178:AN178"/>
    <mergeCell ref="F179:T179"/>
    <mergeCell ref="U179:W179"/>
    <mergeCell ref="X179:Y179"/>
    <mergeCell ref="Z179:AB179"/>
    <mergeCell ref="AC179:AG179"/>
    <mergeCell ref="AH179:AI179"/>
    <mergeCell ref="AJ179:AN179"/>
    <mergeCell ref="F178:T178"/>
    <mergeCell ref="U178:W178"/>
    <mergeCell ref="X178:Y178"/>
    <mergeCell ref="Z178:AB178"/>
    <mergeCell ref="AC178:AG178"/>
    <mergeCell ref="AH178:AI178"/>
    <mergeCell ref="AJ176:AN176"/>
    <mergeCell ref="F177:T177"/>
    <mergeCell ref="U177:W177"/>
    <mergeCell ref="X177:Y177"/>
    <mergeCell ref="Z177:AB177"/>
    <mergeCell ref="AC177:AG177"/>
    <mergeCell ref="AH177:AI177"/>
    <mergeCell ref="AJ177:AN177"/>
    <mergeCell ref="F176:T176"/>
    <mergeCell ref="U176:W176"/>
    <mergeCell ref="X176:Y176"/>
    <mergeCell ref="Z176:AB176"/>
    <mergeCell ref="AC176:AG176"/>
    <mergeCell ref="AH176:AI176"/>
    <mergeCell ref="AJ182:AN182"/>
    <mergeCell ref="F183:T183"/>
    <mergeCell ref="U183:W183"/>
    <mergeCell ref="X183:Y183"/>
    <mergeCell ref="Z183:AB183"/>
    <mergeCell ref="AC183:AG183"/>
    <mergeCell ref="AH183:AI183"/>
    <mergeCell ref="AJ183:AN183"/>
    <mergeCell ref="F182:T182"/>
    <mergeCell ref="U182:W182"/>
    <mergeCell ref="X182:Y182"/>
    <mergeCell ref="Z182:AB182"/>
    <mergeCell ref="AC182:AG182"/>
    <mergeCell ref="AH182:AI182"/>
    <mergeCell ref="AJ180:AN180"/>
    <mergeCell ref="F181:T181"/>
    <mergeCell ref="U181:W181"/>
    <mergeCell ref="X181:Y181"/>
    <mergeCell ref="Z181:AB181"/>
    <mergeCell ref="AC181:AG181"/>
    <mergeCell ref="AH181:AI181"/>
    <mergeCell ref="AJ181:AN181"/>
    <mergeCell ref="F180:T180"/>
    <mergeCell ref="U180:W180"/>
    <mergeCell ref="X180:Y180"/>
    <mergeCell ref="Z180:AB180"/>
    <mergeCell ref="AC180:AG180"/>
    <mergeCell ref="AH180:AI180"/>
    <mergeCell ref="C200:C201"/>
    <mergeCell ref="D200:E200"/>
    <mergeCell ref="F200:T201"/>
    <mergeCell ref="U200:W201"/>
    <mergeCell ref="X200:Y201"/>
    <mergeCell ref="Z200:AB201"/>
    <mergeCell ref="AC194:AD194"/>
    <mergeCell ref="AE194:AF194"/>
    <mergeCell ref="AH194:AI194"/>
    <mergeCell ref="AK194:AM194"/>
    <mergeCell ref="F196:R199"/>
    <mergeCell ref="AB196:AN196"/>
    <mergeCell ref="AB197:AN198"/>
    <mergeCell ref="S198:T198"/>
    <mergeCell ref="W199:Y199"/>
    <mergeCell ref="Z199:AK199"/>
    <mergeCell ref="AJ184:AN184"/>
    <mergeCell ref="R185:V185"/>
    <mergeCell ref="X185:AB186"/>
    <mergeCell ref="AC185:AG186"/>
    <mergeCell ref="R186:V186"/>
    <mergeCell ref="W188:Y188"/>
    <mergeCell ref="Z188:AE188"/>
    <mergeCell ref="AF188:AH188"/>
    <mergeCell ref="AI188:AN188"/>
    <mergeCell ref="F184:T184"/>
    <mergeCell ref="U184:W184"/>
    <mergeCell ref="X184:Y184"/>
    <mergeCell ref="Z184:AB184"/>
    <mergeCell ref="AC184:AG184"/>
    <mergeCell ref="AH184:AI184"/>
    <mergeCell ref="AT202:AU202"/>
    <mergeCell ref="F203:T203"/>
    <mergeCell ref="U203:W203"/>
    <mergeCell ref="X203:Y203"/>
    <mergeCell ref="Z203:AB203"/>
    <mergeCell ref="AC203:AG203"/>
    <mergeCell ref="AH203:AI203"/>
    <mergeCell ref="AJ203:AN203"/>
    <mergeCell ref="AT203:AU203"/>
    <mergeCell ref="AC200:AG201"/>
    <mergeCell ref="AH200:AI201"/>
    <mergeCell ref="AJ200:AN201"/>
    <mergeCell ref="F202:T202"/>
    <mergeCell ref="U202:W202"/>
    <mergeCell ref="X202:Y202"/>
    <mergeCell ref="Z202:AB202"/>
    <mergeCell ref="AC202:AG202"/>
    <mergeCell ref="AH202:AI202"/>
    <mergeCell ref="AJ202:AN202"/>
    <mergeCell ref="AJ206:AN206"/>
    <mergeCell ref="F207:T207"/>
    <mergeCell ref="U207:W207"/>
    <mergeCell ref="X207:Y207"/>
    <mergeCell ref="Z207:AB207"/>
    <mergeCell ref="AC207:AG207"/>
    <mergeCell ref="AH207:AI207"/>
    <mergeCell ref="AJ207:AN207"/>
    <mergeCell ref="F206:T206"/>
    <mergeCell ref="U206:W206"/>
    <mergeCell ref="X206:Y206"/>
    <mergeCell ref="Z206:AB206"/>
    <mergeCell ref="AC206:AG206"/>
    <mergeCell ref="AH206:AI206"/>
    <mergeCell ref="AJ204:AN204"/>
    <mergeCell ref="F205:T205"/>
    <mergeCell ref="U205:W205"/>
    <mergeCell ref="X205:Y205"/>
    <mergeCell ref="Z205:AB205"/>
    <mergeCell ref="AC205:AG205"/>
    <mergeCell ref="AH205:AI205"/>
    <mergeCell ref="AJ205:AN205"/>
    <mergeCell ref="F204:T204"/>
    <mergeCell ref="U204:W204"/>
    <mergeCell ref="X204:Y204"/>
    <mergeCell ref="Z204:AB204"/>
    <mergeCell ref="AC204:AG204"/>
    <mergeCell ref="AH204:AI204"/>
    <mergeCell ref="AJ210:AN210"/>
    <mergeCell ref="F211:T211"/>
    <mergeCell ref="U211:W211"/>
    <mergeCell ref="X211:Y211"/>
    <mergeCell ref="Z211:AB211"/>
    <mergeCell ref="AC211:AG211"/>
    <mergeCell ref="AH211:AI211"/>
    <mergeCell ref="AJ211:AN211"/>
    <mergeCell ref="F210:T210"/>
    <mergeCell ref="U210:W210"/>
    <mergeCell ref="X210:Y210"/>
    <mergeCell ref="Z210:AB210"/>
    <mergeCell ref="AC210:AG210"/>
    <mergeCell ref="AH210:AI210"/>
    <mergeCell ref="AJ208:AN208"/>
    <mergeCell ref="F209:T209"/>
    <mergeCell ref="U209:W209"/>
    <mergeCell ref="X209:Y209"/>
    <mergeCell ref="Z209:AB209"/>
    <mergeCell ref="AC209:AG209"/>
    <mergeCell ref="AH209:AI209"/>
    <mergeCell ref="AJ209:AN209"/>
    <mergeCell ref="F208:T208"/>
    <mergeCell ref="U208:W208"/>
    <mergeCell ref="X208:Y208"/>
    <mergeCell ref="Z208:AB208"/>
    <mergeCell ref="AC208:AG208"/>
    <mergeCell ref="AH208:AI208"/>
    <mergeCell ref="AJ214:AN214"/>
    <mergeCell ref="F215:T215"/>
    <mergeCell ref="U215:W215"/>
    <mergeCell ref="X215:Y215"/>
    <mergeCell ref="Z215:AB215"/>
    <mergeCell ref="AC215:AG215"/>
    <mergeCell ref="AH215:AI215"/>
    <mergeCell ref="AJ215:AN215"/>
    <mergeCell ref="F214:T214"/>
    <mergeCell ref="U214:W214"/>
    <mergeCell ref="X214:Y214"/>
    <mergeCell ref="Z214:AB214"/>
    <mergeCell ref="AC214:AG214"/>
    <mergeCell ref="AH214:AI214"/>
    <mergeCell ref="AJ212:AN212"/>
    <mergeCell ref="F213:T213"/>
    <mergeCell ref="U213:W213"/>
    <mergeCell ref="X213:Y213"/>
    <mergeCell ref="Z213:AB213"/>
    <mergeCell ref="AC213:AG213"/>
    <mergeCell ref="AH213:AI213"/>
    <mergeCell ref="AJ213:AN213"/>
    <mergeCell ref="F212:T212"/>
    <mergeCell ref="U212:W212"/>
    <mergeCell ref="X212:Y212"/>
    <mergeCell ref="Z212:AB212"/>
    <mergeCell ref="AC212:AG212"/>
    <mergeCell ref="AH212:AI212"/>
    <mergeCell ref="C232:C233"/>
    <mergeCell ref="D232:E232"/>
    <mergeCell ref="F232:T233"/>
    <mergeCell ref="U232:W233"/>
    <mergeCell ref="X232:Y233"/>
    <mergeCell ref="Z232:AB233"/>
    <mergeCell ref="AC226:AD226"/>
    <mergeCell ref="AE226:AF226"/>
    <mergeCell ref="AH226:AI226"/>
    <mergeCell ref="AK226:AM226"/>
    <mergeCell ref="F228:R231"/>
    <mergeCell ref="AB228:AN228"/>
    <mergeCell ref="AB229:AN230"/>
    <mergeCell ref="S230:T230"/>
    <mergeCell ref="W231:Y231"/>
    <mergeCell ref="Z231:AK231"/>
    <mergeCell ref="AJ216:AN216"/>
    <mergeCell ref="R217:V217"/>
    <mergeCell ref="X217:AB218"/>
    <mergeCell ref="AC217:AG218"/>
    <mergeCell ref="R218:V218"/>
    <mergeCell ref="W220:Y220"/>
    <mergeCell ref="Z220:AE220"/>
    <mergeCell ref="AF220:AH220"/>
    <mergeCell ref="AI220:AN220"/>
    <mergeCell ref="F216:T216"/>
    <mergeCell ref="U216:W216"/>
    <mergeCell ref="X216:Y216"/>
    <mergeCell ref="Z216:AB216"/>
    <mergeCell ref="AC216:AG216"/>
    <mergeCell ref="AH216:AI216"/>
    <mergeCell ref="AT234:AU234"/>
    <mergeCell ref="F235:T235"/>
    <mergeCell ref="U235:W235"/>
    <mergeCell ref="X235:Y235"/>
    <mergeCell ref="Z235:AB235"/>
    <mergeCell ref="AC235:AG235"/>
    <mergeCell ref="AH235:AI235"/>
    <mergeCell ref="AJ235:AN235"/>
    <mergeCell ref="AT235:AU235"/>
    <mergeCell ref="AC232:AG233"/>
    <mergeCell ref="AH232:AI233"/>
    <mergeCell ref="AJ232:AN233"/>
    <mergeCell ref="F234:T234"/>
    <mergeCell ref="U234:W234"/>
    <mergeCell ref="X234:Y234"/>
    <mergeCell ref="Z234:AB234"/>
    <mergeCell ref="AC234:AG234"/>
    <mergeCell ref="AH234:AI234"/>
    <mergeCell ref="AJ234:AN234"/>
    <mergeCell ref="AJ238:AN238"/>
    <mergeCell ref="F239:T239"/>
    <mergeCell ref="U239:W239"/>
    <mergeCell ref="X239:Y239"/>
    <mergeCell ref="Z239:AB239"/>
    <mergeCell ref="AC239:AG239"/>
    <mergeCell ref="AH239:AI239"/>
    <mergeCell ref="AJ239:AN239"/>
    <mergeCell ref="F238:T238"/>
    <mergeCell ref="U238:W238"/>
    <mergeCell ref="X238:Y238"/>
    <mergeCell ref="Z238:AB238"/>
    <mergeCell ref="AC238:AG238"/>
    <mergeCell ref="AH238:AI238"/>
    <mergeCell ref="AJ236:AN236"/>
    <mergeCell ref="F237:T237"/>
    <mergeCell ref="U237:W237"/>
    <mergeCell ref="X237:Y237"/>
    <mergeCell ref="Z237:AB237"/>
    <mergeCell ref="AC237:AG237"/>
    <mergeCell ref="AH237:AI237"/>
    <mergeCell ref="AJ237:AN237"/>
    <mergeCell ref="F236:T236"/>
    <mergeCell ref="U236:W236"/>
    <mergeCell ref="X236:Y236"/>
    <mergeCell ref="Z236:AB236"/>
    <mergeCell ref="AC236:AG236"/>
    <mergeCell ref="AH236:AI236"/>
    <mergeCell ref="AJ242:AN242"/>
    <mergeCell ref="F243:T243"/>
    <mergeCell ref="U243:W243"/>
    <mergeCell ref="X243:Y243"/>
    <mergeCell ref="Z243:AB243"/>
    <mergeCell ref="AC243:AG243"/>
    <mergeCell ref="AH243:AI243"/>
    <mergeCell ref="AJ243:AN243"/>
    <mergeCell ref="F242:T242"/>
    <mergeCell ref="U242:W242"/>
    <mergeCell ref="X242:Y242"/>
    <mergeCell ref="Z242:AB242"/>
    <mergeCell ref="AC242:AG242"/>
    <mergeCell ref="AH242:AI242"/>
    <mergeCell ref="AJ240:AN240"/>
    <mergeCell ref="F241:T241"/>
    <mergeCell ref="U241:W241"/>
    <mergeCell ref="X241:Y241"/>
    <mergeCell ref="Z241:AB241"/>
    <mergeCell ref="AC241:AG241"/>
    <mergeCell ref="AH241:AI241"/>
    <mergeCell ref="AJ241:AN241"/>
    <mergeCell ref="F240:T240"/>
    <mergeCell ref="U240:W240"/>
    <mergeCell ref="X240:Y240"/>
    <mergeCell ref="Z240:AB240"/>
    <mergeCell ref="AC240:AG240"/>
    <mergeCell ref="AH240:AI240"/>
    <mergeCell ref="AJ246:AN246"/>
    <mergeCell ref="F247:T247"/>
    <mergeCell ref="U247:W247"/>
    <mergeCell ref="X247:Y247"/>
    <mergeCell ref="Z247:AB247"/>
    <mergeCell ref="AC247:AG247"/>
    <mergeCell ref="AH247:AI247"/>
    <mergeCell ref="AJ247:AN247"/>
    <mergeCell ref="F246:T246"/>
    <mergeCell ref="U246:W246"/>
    <mergeCell ref="X246:Y246"/>
    <mergeCell ref="Z246:AB246"/>
    <mergeCell ref="AC246:AG246"/>
    <mergeCell ref="AH246:AI246"/>
    <mergeCell ref="AJ244:AN244"/>
    <mergeCell ref="F245:T245"/>
    <mergeCell ref="U245:W245"/>
    <mergeCell ref="X245:Y245"/>
    <mergeCell ref="Z245:AB245"/>
    <mergeCell ref="AC245:AG245"/>
    <mergeCell ref="AH245:AI245"/>
    <mergeCell ref="AJ245:AN245"/>
    <mergeCell ref="F244:T244"/>
    <mergeCell ref="U244:W244"/>
    <mergeCell ref="X244:Y244"/>
    <mergeCell ref="Z244:AB244"/>
    <mergeCell ref="AC244:AG244"/>
    <mergeCell ref="AH244:AI244"/>
    <mergeCell ref="C264:C265"/>
    <mergeCell ref="D264:E264"/>
    <mergeCell ref="F264:T265"/>
    <mergeCell ref="U264:W265"/>
    <mergeCell ref="X264:Y265"/>
    <mergeCell ref="Z264:AB265"/>
    <mergeCell ref="AC258:AD258"/>
    <mergeCell ref="AE258:AF258"/>
    <mergeCell ref="AH258:AI258"/>
    <mergeCell ref="AK258:AM258"/>
    <mergeCell ref="F260:R263"/>
    <mergeCell ref="AB260:AN260"/>
    <mergeCell ref="AB261:AN262"/>
    <mergeCell ref="S262:T262"/>
    <mergeCell ref="W263:Y263"/>
    <mergeCell ref="Z263:AK263"/>
    <mergeCell ref="AJ248:AN248"/>
    <mergeCell ref="R249:V249"/>
    <mergeCell ref="X249:AB250"/>
    <mergeCell ref="AC249:AG250"/>
    <mergeCell ref="R250:V250"/>
    <mergeCell ref="W252:Y252"/>
    <mergeCell ref="Z252:AE252"/>
    <mergeCell ref="AF252:AH252"/>
    <mergeCell ref="AI252:AN252"/>
    <mergeCell ref="F248:T248"/>
    <mergeCell ref="U248:W248"/>
    <mergeCell ref="X248:Y248"/>
    <mergeCell ref="Z248:AB248"/>
    <mergeCell ref="AC248:AG248"/>
    <mergeCell ref="AH248:AI248"/>
    <mergeCell ref="AT266:AU266"/>
    <mergeCell ref="F267:T267"/>
    <mergeCell ref="U267:W267"/>
    <mergeCell ref="X267:Y267"/>
    <mergeCell ref="Z267:AB267"/>
    <mergeCell ref="AC267:AG267"/>
    <mergeCell ref="AH267:AI267"/>
    <mergeCell ref="AJ267:AN267"/>
    <mergeCell ref="AT267:AU267"/>
    <mergeCell ref="AC264:AG265"/>
    <mergeCell ref="AH264:AI265"/>
    <mergeCell ref="AJ264:AN265"/>
    <mergeCell ref="F266:T266"/>
    <mergeCell ref="U266:W266"/>
    <mergeCell ref="X266:Y266"/>
    <mergeCell ref="Z266:AB266"/>
    <mergeCell ref="AC266:AG266"/>
    <mergeCell ref="AH266:AI266"/>
    <mergeCell ref="AJ266:AN266"/>
    <mergeCell ref="AJ270:AN270"/>
    <mergeCell ref="F271:T271"/>
    <mergeCell ref="U271:W271"/>
    <mergeCell ref="X271:Y271"/>
    <mergeCell ref="Z271:AB271"/>
    <mergeCell ref="AC271:AG271"/>
    <mergeCell ref="AH271:AI271"/>
    <mergeCell ref="AJ271:AN271"/>
    <mergeCell ref="F270:T270"/>
    <mergeCell ref="U270:W270"/>
    <mergeCell ref="X270:Y270"/>
    <mergeCell ref="Z270:AB270"/>
    <mergeCell ref="AC270:AG270"/>
    <mergeCell ref="AH270:AI270"/>
    <mergeCell ref="AJ268:AN268"/>
    <mergeCell ref="F269:T269"/>
    <mergeCell ref="U269:W269"/>
    <mergeCell ref="X269:Y269"/>
    <mergeCell ref="Z269:AB269"/>
    <mergeCell ref="AC269:AG269"/>
    <mergeCell ref="AH269:AI269"/>
    <mergeCell ref="AJ269:AN269"/>
    <mergeCell ref="F268:T268"/>
    <mergeCell ref="U268:W268"/>
    <mergeCell ref="X268:Y268"/>
    <mergeCell ref="Z268:AB268"/>
    <mergeCell ref="AC268:AG268"/>
    <mergeCell ref="AH268:AI268"/>
    <mergeCell ref="AJ274:AN274"/>
    <mergeCell ref="F275:T275"/>
    <mergeCell ref="U275:W275"/>
    <mergeCell ref="X275:Y275"/>
    <mergeCell ref="Z275:AB275"/>
    <mergeCell ref="AC275:AG275"/>
    <mergeCell ref="AH275:AI275"/>
    <mergeCell ref="AJ275:AN275"/>
    <mergeCell ref="F274:T274"/>
    <mergeCell ref="U274:W274"/>
    <mergeCell ref="X274:Y274"/>
    <mergeCell ref="Z274:AB274"/>
    <mergeCell ref="AC274:AG274"/>
    <mergeCell ref="AH274:AI274"/>
    <mergeCell ref="AJ272:AN272"/>
    <mergeCell ref="F273:T273"/>
    <mergeCell ref="U273:W273"/>
    <mergeCell ref="X273:Y273"/>
    <mergeCell ref="Z273:AB273"/>
    <mergeCell ref="AC273:AG273"/>
    <mergeCell ref="AH273:AI273"/>
    <mergeCell ref="AJ273:AN273"/>
    <mergeCell ref="F272:T272"/>
    <mergeCell ref="U272:W272"/>
    <mergeCell ref="X272:Y272"/>
    <mergeCell ref="Z272:AB272"/>
    <mergeCell ref="AC272:AG272"/>
    <mergeCell ref="AH272:AI272"/>
    <mergeCell ref="AJ278:AN278"/>
    <mergeCell ref="F279:T279"/>
    <mergeCell ref="U279:W279"/>
    <mergeCell ref="X279:Y279"/>
    <mergeCell ref="Z279:AB279"/>
    <mergeCell ref="AC279:AG279"/>
    <mergeCell ref="AH279:AI279"/>
    <mergeCell ref="AJ279:AN279"/>
    <mergeCell ref="F278:T278"/>
    <mergeCell ref="U278:W278"/>
    <mergeCell ref="X278:Y278"/>
    <mergeCell ref="Z278:AB278"/>
    <mergeCell ref="AC278:AG278"/>
    <mergeCell ref="AH278:AI278"/>
    <mergeCell ref="AJ276:AN276"/>
    <mergeCell ref="F277:T277"/>
    <mergeCell ref="U277:W277"/>
    <mergeCell ref="X277:Y277"/>
    <mergeCell ref="Z277:AB277"/>
    <mergeCell ref="AC277:AG277"/>
    <mergeCell ref="AH277:AI277"/>
    <mergeCell ref="AJ277:AN277"/>
    <mergeCell ref="F276:T276"/>
    <mergeCell ref="U276:W276"/>
    <mergeCell ref="X276:Y276"/>
    <mergeCell ref="Z276:AB276"/>
    <mergeCell ref="AC276:AG276"/>
    <mergeCell ref="AH276:AI276"/>
    <mergeCell ref="C296:C297"/>
    <mergeCell ref="D296:E296"/>
    <mergeCell ref="F296:T297"/>
    <mergeCell ref="U296:W297"/>
    <mergeCell ref="X296:Y297"/>
    <mergeCell ref="Z296:AB297"/>
    <mergeCell ref="AC290:AD290"/>
    <mergeCell ref="AE290:AF290"/>
    <mergeCell ref="AH290:AI290"/>
    <mergeCell ref="AK290:AM290"/>
    <mergeCell ref="F292:R295"/>
    <mergeCell ref="AB292:AN292"/>
    <mergeCell ref="AB293:AN294"/>
    <mergeCell ref="S294:T294"/>
    <mergeCell ref="W295:Y295"/>
    <mergeCell ref="Z295:AK295"/>
    <mergeCell ref="AJ280:AN280"/>
    <mergeCell ref="R281:V281"/>
    <mergeCell ref="X281:AB282"/>
    <mergeCell ref="AC281:AG282"/>
    <mergeCell ref="R282:V282"/>
    <mergeCell ref="W284:Y284"/>
    <mergeCell ref="Z284:AE284"/>
    <mergeCell ref="AF284:AH284"/>
    <mergeCell ref="AI284:AN284"/>
    <mergeCell ref="F280:T280"/>
    <mergeCell ref="U280:W280"/>
    <mergeCell ref="X280:Y280"/>
    <mergeCell ref="Z280:AB280"/>
    <mergeCell ref="AC280:AG280"/>
    <mergeCell ref="AH280:AI280"/>
    <mergeCell ref="AT298:AU298"/>
    <mergeCell ref="F299:T299"/>
    <mergeCell ref="U299:W299"/>
    <mergeCell ref="X299:Y299"/>
    <mergeCell ref="Z299:AB299"/>
    <mergeCell ref="AC299:AG299"/>
    <mergeCell ref="AH299:AI299"/>
    <mergeCell ref="AJ299:AN299"/>
    <mergeCell ref="AT299:AU299"/>
    <mergeCell ref="AC296:AG297"/>
    <mergeCell ref="AH296:AI297"/>
    <mergeCell ref="AJ296:AN297"/>
    <mergeCell ref="F298:T298"/>
    <mergeCell ref="U298:W298"/>
    <mergeCell ref="X298:Y298"/>
    <mergeCell ref="Z298:AB298"/>
    <mergeCell ref="AC298:AG298"/>
    <mergeCell ref="AH298:AI298"/>
    <mergeCell ref="AJ298:AN298"/>
    <mergeCell ref="AJ302:AN302"/>
    <mergeCell ref="F303:T303"/>
    <mergeCell ref="U303:W303"/>
    <mergeCell ref="X303:Y303"/>
    <mergeCell ref="Z303:AB303"/>
    <mergeCell ref="AC303:AG303"/>
    <mergeCell ref="AH303:AI303"/>
    <mergeCell ref="AJ303:AN303"/>
    <mergeCell ref="F302:T302"/>
    <mergeCell ref="U302:W302"/>
    <mergeCell ref="X302:Y302"/>
    <mergeCell ref="Z302:AB302"/>
    <mergeCell ref="AC302:AG302"/>
    <mergeCell ref="AH302:AI302"/>
    <mergeCell ref="AJ300:AN300"/>
    <mergeCell ref="F301:T301"/>
    <mergeCell ref="U301:W301"/>
    <mergeCell ref="X301:Y301"/>
    <mergeCell ref="Z301:AB301"/>
    <mergeCell ref="AC301:AG301"/>
    <mergeCell ref="AH301:AI301"/>
    <mergeCell ref="AJ301:AN301"/>
    <mergeCell ref="F300:T300"/>
    <mergeCell ref="U300:W300"/>
    <mergeCell ref="X300:Y300"/>
    <mergeCell ref="Z300:AB300"/>
    <mergeCell ref="AC300:AG300"/>
    <mergeCell ref="AH300:AI300"/>
    <mergeCell ref="AJ306:AN306"/>
    <mergeCell ref="F307:T307"/>
    <mergeCell ref="U307:W307"/>
    <mergeCell ref="X307:Y307"/>
    <mergeCell ref="Z307:AB307"/>
    <mergeCell ref="AC307:AG307"/>
    <mergeCell ref="AH307:AI307"/>
    <mergeCell ref="AJ307:AN307"/>
    <mergeCell ref="F306:T306"/>
    <mergeCell ref="U306:W306"/>
    <mergeCell ref="X306:Y306"/>
    <mergeCell ref="Z306:AB306"/>
    <mergeCell ref="AC306:AG306"/>
    <mergeCell ref="AH306:AI306"/>
    <mergeCell ref="AJ304:AN304"/>
    <mergeCell ref="F305:T305"/>
    <mergeCell ref="U305:W305"/>
    <mergeCell ref="X305:Y305"/>
    <mergeCell ref="Z305:AB305"/>
    <mergeCell ref="AC305:AG305"/>
    <mergeCell ref="AH305:AI305"/>
    <mergeCell ref="AJ305:AN305"/>
    <mergeCell ref="F304:T304"/>
    <mergeCell ref="U304:W304"/>
    <mergeCell ref="X304:Y304"/>
    <mergeCell ref="Z304:AB304"/>
    <mergeCell ref="AC304:AG304"/>
    <mergeCell ref="AH304:AI304"/>
    <mergeCell ref="AJ310:AN310"/>
    <mergeCell ref="F311:T311"/>
    <mergeCell ref="U311:W311"/>
    <mergeCell ref="X311:Y311"/>
    <mergeCell ref="Z311:AB311"/>
    <mergeCell ref="AC311:AG311"/>
    <mergeCell ref="AH311:AI311"/>
    <mergeCell ref="AJ311:AN311"/>
    <mergeCell ref="F310:T310"/>
    <mergeCell ref="U310:W310"/>
    <mergeCell ref="X310:Y310"/>
    <mergeCell ref="Z310:AB310"/>
    <mergeCell ref="AC310:AG310"/>
    <mergeCell ref="AH310:AI310"/>
    <mergeCell ref="AJ308:AN308"/>
    <mergeCell ref="F309:T309"/>
    <mergeCell ref="U309:W309"/>
    <mergeCell ref="X309:Y309"/>
    <mergeCell ref="Z309:AB309"/>
    <mergeCell ref="AC309:AG309"/>
    <mergeCell ref="AH309:AI309"/>
    <mergeCell ref="AJ309:AN309"/>
    <mergeCell ref="F308:T308"/>
    <mergeCell ref="U308:W308"/>
    <mergeCell ref="X308:Y308"/>
    <mergeCell ref="Z308:AB308"/>
    <mergeCell ref="AC308:AG308"/>
    <mergeCell ref="AH308:AI308"/>
    <mergeCell ref="C328:C329"/>
    <mergeCell ref="D328:E328"/>
    <mergeCell ref="F328:T329"/>
    <mergeCell ref="U328:W329"/>
    <mergeCell ref="X328:Y329"/>
    <mergeCell ref="Z328:AB329"/>
    <mergeCell ref="AC322:AD322"/>
    <mergeCell ref="AE322:AF322"/>
    <mergeCell ref="AH322:AI322"/>
    <mergeCell ref="AK322:AM322"/>
    <mergeCell ref="F324:R327"/>
    <mergeCell ref="AB324:AN324"/>
    <mergeCell ref="AB325:AN326"/>
    <mergeCell ref="S326:T326"/>
    <mergeCell ref="W327:Y327"/>
    <mergeCell ref="Z327:AK327"/>
    <mergeCell ref="AJ312:AN312"/>
    <mergeCell ref="R313:V313"/>
    <mergeCell ref="X313:AB314"/>
    <mergeCell ref="AC313:AG314"/>
    <mergeCell ref="R314:V314"/>
    <mergeCell ref="W316:Y316"/>
    <mergeCell ref="Z316:AE316"/>
    <mergeCell ref="AF316:AH316"/>
    <mergeCell ref="AI316:AN316"/>
    <mergeCell ref="F312:T312"/>
    <mergeCell ref="U312:W312"/>
    <mergeCell ref="X312:Y312"/>
    <mergeCell ref="Z312:AB312"/>
    <mergeCell ref="AC312:AG312"/>
    <mergeCell ref="AH312:AI312"/>
    <mergeCell ref="AT330:AU330"/>
    <mergeCell ref="F331:T331"/>
    <mergeCell ref="U331:W331"/>
    <mergeCell ref="X331:Y331"/>
    <mergeCell ref="Z331:AB331"/>
    <mergeCell ref="AC331:AG331"/>
    <mergeCell ref="AH331:AI331"/>
    <mergeCell ref="AJ331:AN331"/>
    <mergeCell ref="AT331:AU331"/>
    <mergeCell ref="AC328:AG329"/>
    <mergeCell ref="AH328:AI329"/>
    <mergeCell ref="AJ328:AN329"/>
    <mergeCell ref="F330:T330"/>
    <mergeCell ref="U330:W330"/>
    <mergeCell ref="X330:Y330"/>
    <mergeCell ref="Z330:AB330"/>
    <mergeCell ref="AC330:AG330"/>
    <mergeCell ref="AH330:AI330"/>
    <mergeCell ref="AJ330:AN330"/>
    <mergeCell ref="AJ334:AN334"/>
    <mergeCell ref="F335:T335"/>
    <mergeCell ref="U335:W335"/>
    <mergeCell ref="X335:Y335"/>
    <mergeCell ref="Z335:AB335"/>
    <mergeCell ref="AC335:AG335"/>
    <mergeCell ref="AH335:AI335"/>
    <mergeCell ref="AJ335:AN335"/>
    <mergeCell ref="F334:T334"/>
    <mergeCell ref="U334:W334"/>
    <mergeCell ref="X334:Y334"/>
    <mergeCell ref="Z334:AB334"/>
    <mergeCell ref="AC334:AG334"/>
    <mergeCell ref="AH334:AI334"/>
    <mergeCell ref="AJ332:AN332"/>
    <mergeCell ref="F333:T333"/>
    <mergeCell ref="U333:W333"/>
    <mergeCell ref="X333:Y333"/>
    <mergeCell ref="Z333:AB333"/>
    <mergeCell ref="AC333:AG333"/>
    <mergeCell ref="AH333:AI333"/>
    <mergeCell ref="AJ333:AN333"/>
    <mergeCell ref="F332:T332"/>
    <mergeCell ref="U332:W332"/>
    <mergeCell ref="X332:Y332"/>
    <mergeCell ref="Z332:AB332"/>
    <mergeCell ref="AC332:AG332"/>
    <mergeCell ref="AH332:AI332"/>
    <mergeCell ref="AJ338:AN338"/>
    <mergeCell ref="F339:T339"/>
    <mergeCell ref="U339:W339"/>
    <mergeCell ref="X339:Y339"/>
    <mergeCell ref="Z339:AB339"/>
    <mergeCell ref="AC339:AG339"/>
    <mergeCell ref="AH339:AI339"/>
    <mergeCell ref="AJ339:AN339"/>
    <mergeCell ref="F338:T338"/>
    <mergeCell ref="U338:W338"/>
    <mergeCell ref="X338:Y338"/>
    <mergeCell ref="Z338:AB338"/>
    <mergeCell ref="AC338:AG338"/>
    <mergeCell ref="AH338:AI338"/>
    <mergeCell ref="AJ336:AN336"/>
    <mergeCell ref="F337:T337"/>
    <mergeCell ref="U337:W337"/>
    <mergeCell ref="X337:Y337"/>
    <mergeCell ref="Z337:AB337"/>
    <mergeCell ref="AC337:AG337"/>
    <mergeCell ref="AH337:AI337"/>
    <mergeCell ref="AJ337:AN337"/>
    <mergeCell ref="F336:T336"/>
    <mergeCell ref="U336:W336"/>
    <mergeCell ref="X336:Y336"/>
    <mergeCell ref="Z336:AB336"/>
    <mergeCell ref="AC336:AG336"/>
    <mergeCell ref="AH336:AI336"/>
    <mergeCell ref="AJ342:AN342"/>
    <mergeCell ref="F343:T343"/>
    <mergeCell ref="U343:W343"/>
    <mergeCell ref="X343:Y343"/>
    <mergeCell ref="Z343:AB343"/>
    <mergeCell ref="AC343:AG343"/>
    <mergeCell ref="AH343:AI343"/>
    <mergeCell ref="AJ343:AN343"/>
    <mergeCell ref="F342:T342"/>
    <mergeCell ref="U342:W342"/>
    <mergeCell ref="X342:Y342"/>
    <mergeCell ref="Z342:AB342"/>
    <mergeCell ref="AC342:AG342"/>
    <mergeCell ref="AH342:AI342"/>
    <mergeCell ref="AJ340:AN340"/>
    <mergeCell ref="F341:T341"/>
    <mergeCell ref="U341:W341"/>
    <mergeCell ref="X341:Y341"/>
    <mergeCell ref="Z341:AB341"/>
    <mergeCell ref="AC341:AG341"/>
    <mergeCell ref="AH341:AI341"/>
    <mergeCell ref="AJ341:AN341"/>
    <mergeCell ref="F340:T340"/>
    <mergeCell ref="U340:W340"/>
    <mergeCell ref="X340:Y340"/>
    <mergeCell ref="Z340:AB340"/>
    <mergeCell ref="AC340:AG340"/>
    <mergeCell ref="AH340:AI340"/>
    <mergeCell ref="C360:C361"/>
    <mergeCell ref="D360:E360"/>
    <mergeCell ref="F360:T361"/>
    <mergeCell ref="U360:W361"/>
    <mergeCell ref="X360:Y361"/>
    <mergeCell ref="Z360:AB361"/>
    <mergeCell ref="AC354:AD354"/>
    <mergeCell ref="AE354:AF354"/>
    <mergeCell ref="AH354:AI354"/>
    <mergeCell ref="AK354:AM354"/>
    <mergeCell ref="F356:R359"/>
    <mergeCell ref="AB356:AN356"/>
    <mergeCell ref="AB357:AN358"/>
    <mergeCell ref="S358:T358"/>
    <mergeCell ref="W359:Y359"/>
    <mergeCell ref="Z359:AK359"/>
    <mergeCell ref="AJ344:AN344"/>
    <mergeCell ref="R345:V345"/>
    <mergeCell ref="X345:AB346"/>
    <mergeCell ref="AC345:AG346"/>
    <mergeCell ref="R346:V346"/>
    <mergeCell ref="W348:Y348"/>
    <mergeCell ref="Z348:AE348"/>
    <mergeCell ref="AF348:AH348"/>
    <mergeCell ref="AI348:AN348"/>
    <mergeCell ref="F344:T344"/>
    <mergeCell ref="U344:W344"/>
    <mergeCell ref="X344:Y344"/>
    <mergeCell ref="Z344:AB344"/>
    <mergeCell ref="AC344:AG344"/>
    <mergeCell ref="AH344:AI344"/>
    <mergeCell ref="AT362:AU362"/>
    <mergeCell ref="F363:T363"/>
    <mergeCell ref="U363:W363"/>
    <mergeCell ref="X363:Y363"/>
    <mergeCell ref="Z363:AB363"/>
    <mergeCell ref="AC363:AG363"/>
    <mergeCell ref="AH363:AI363"/>
    <mergeCell ref="AJ363:AN363"/>
    <mergeCell ref="AT363:AU363"/>
    <mergeCell ref="AC360:AG361"/>
    <mergeCell ref="AH360:AI361"/>
    <mergeCell ref="AJ360:AN361"/>
    <mergeCell ref="F362:T362"/>
    <mergeCell ref="U362:W362"/>
    <mergeCell ref="X362:Y362"/>
    <mergeCell ref="Z362:AB362"/>
    <mergeCell ref="AC362:AG362"/>
    <mergeCell ref="AH362:AI362"/>
    <mergeCell ref="AJ362:AN362"/>
    <mergeCell ref="AJ366:AN366"/>
    <mergeCell ref="F367:T367"/>
    <mergeCell ref="U367:W367"/>
    <mergeCell ref="X367:Y367"/>
    <mergeCell ref="Z367:AB367"/>
    <mergeCell ref="AC367:AG367"/>
    <mergeCell ref="AH367:AI367"/>
    <mergeCell ref="AJ367:AN367"/>
    <mergeCell ref="F366:T366"/>
    <mergeCell ref="U366:W366"/>
    <mergeCell ref="X366:Y366"/>
    <mergeCell ref="Z366:AB366"/>
    <mergeCell ref="AC366:AG366"/>
    <mergeCell ref="AH366:AI366"/>
    <mergeCell ref="AJ364:AN364"/>
    <mergeCell ref="F365:T365"/>
    <mergeCell ref="U365:W365"/>
    <mergeCell ref="X365:Y365"/>
    <mergeCell ref="Z365:AB365"/>
    <mergeCell ref="AC365:AG365"/>
    <mergeCell ref="AH365:AI365"/>
    <mergeCell ref="AJ365:AN365"/>
    <mergeCell ref="F364:T364"/>
    <mergeCell ref="U364:W364"/>
    <mergeCell ref="X364:Y364"/>
    <mergeCell ref="Z364:AB364"/>
    <mergeCell ref="AC364:AG364"/>
    <mergeCell ref="AH364:AI364"/>
    <mergeCell ref="AJ370:AN370"/>
    <mergeCell ref="F371:T371"/>
    <mergeCell ref="U371:W371"/>
    <mergeCell ref="X371:Y371"/>
    <mergeCell ref="Z371:AB371"/>
    <mergeCell ref="AC371:AG371"/>
    <mergeCell ref="AH371:AI371"/>
    <mergeCell ref="AJ371:AN371"/>
    <mergeCell ref="F370:T370"/>
    <mergeCell ref="U370:W370"/>
    <mergeCell ref="X370:Y370"/>
    <mergeCell ref="Z370:AB370"/>
    <mergeCell ref="AC370:AG370"/>
    <mergeCell ref="AH370:AI370"/>
    <mergeCell ref="AJ368:AN368"/>
    <mergeCell ref="F369:T369"/>
    <mergeCell ref="U369:W369"/>
    <mergeCell ref="X369:Y369"/>
    <mergeCell ref="Z369:AB369"/>
    <mergeCell ref="AC369:AG369"/>
    <mergeCell ref="AH369:AI369"/>
    <mergeCell ref="AJ369:AN369"/>
    <mergeCell ref="F368:T368"/>
    <mergeCell ref="U368:W368"/>
    <mergeCell ref="X368:Y368"/>
    <mergeCell ref="Z368:AB368"/>
    <mergeCell ref="AC368:AG368"/>
    <mergeCell ref="AH368:AI368"/>
    <mergeCell ref="AJ374:AN374"/>
    <mergeCell ref="F375:T375"/>
    <mergeCell ref="U375:W375"/>
    <mergeCell ref="X375:Y375"/>
    <mergeCell ref="Z375:AB375"/>
    <mergeCell ref="AC375:AG375"/>
    <mergeCell ref="AH375:AI375"/>
    <mergeCell ref="AJ375:AN375"/>
    <mergeCell ref="F374:T374"/>
    <mergeCell ref="U374:W374"/>
    <mergeCell ref="X374:Y374"/>
    <mergeCell ref="Z374:AB374"/>
    <mergeCell ref="AC374:AG374"/>
    <mergeCell ref="AH374:AI374"/>
    <mergeCell ref="AJ372:AN372"/>
    <mergeCell ref="F373:T373"/>
    <mergeCell ref="U373:W373"/>
    <mergeCell ref="X373:Y373"/>
    <mergeCell ref="Z373:AB373"/>
    <mergeCell ref="AC373:AG373"/>
    <mergeCell ref="AH373:AI373"/>
    <mergeCell ref="AJ373:AN373"/>
    <mergeCell ref="F372:T372"/>
    <mergeCell ref="U372:W372"/>
    <mergeCell ref="X372:Y372"/>
    <mergeCell ref="Z372:AB372"/>
    <mergeCell ref="AC372:AG372"/>
    <mergeCell ref="AH372:AI372"/>
    <mergeCell ref="S387:W388"/>
    <mergeCell ref="X387:AB388"/>
    <mergeCell ref="AC387:AG388"/>
    <mergeCell ref="AH387:AI388"/>
    <mergeCell ref="S389:W390"/>
    <mergeCell ref="X389:AB390"/>
    <mergeCell ref="AC389:AG390"/>
    <mergeCell ref="AH389:AI390"/>
    <mergeCell ref="AJ376:AN376"/>
    <mergeCell ref="R377:V377"/>
    <mergeCell ref="X377:AB378"/>
    <mergeCell ref="AC377:AG378"/>
    <mergeCell ref="R378:V378"/>
    <mergeCell ref="W380:Y380"/>
    <mergeCell ref="Z380:AE380"/>
    <mergeCell ref="AF380:AH380"/>
    <mergeCell ref="AI380:AN380"/>
    <mergeCell ref="F376:T376"/>
    <mergeCell ref="U376:W376"/>
    <mergeCell ref="X376:Y376"/>
    <mergeCell ref="Z376:AB376"/>
    <mergeCell ref="AC376:AG376"/>
    <mergeCell ref="AH376:AI376"/>
  </mergeCells>
  <phoneticPr fontId="2"/>
  <dataValidations count="1">
    <dataValidation type="list" allowBlank="1" showInputMessage="1" showErrorMessage="1" sqref="AH10:AI24 AH42:AI56 AH74:AI88 AH106:AI120 AH138:AI152 AH170:AI184 AH202:AI216 AH234:AI248 AH266:AI280 AH298:AI312 AH330:AI344 AH362:AI376" xr:uid="{C3F53425-1700-42D5-980C-2BBB3B9FAE28}">
      <formula1>$BD$10:$BD$11</formula1>
    </dataValidation>
  </dataValidations>
  <pageMargins left="0.43307086614173229" right="0.34" top="0.55118110236220474" bottom="0.35433070866141736" header="0.78740157480314965" footer="0.31496062992125984"/>
  <pageSetup paperSize="9" orientation="landscape" blackAndWhite="1" r:id="rId1"/>
  <headerFooter>
    <oddHeader>&amp;R№&amp;P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26</vt:i4>
      </vt:variant>
    </vt:vector>
  </HeadingPairs>
  <TitlesOfParts>
    <vt:vector size="26" baseType="lpstr">
      <vt:lpstr>はじめにお読みください</vt:lpstr>
      <vt:lpstr>請求書総括</vt:lpstr>
      <vt:lpstr>明細1</vt:lpstr>
      <vt:lpstr>明細2</vt:lpstr>
      <vt:lpstr>明細3</vt:lpstr>
      <vt:lpstr>明細4</vt:lpstr>
      <vt:lpstr>明細5</vt:lpstr>
      <vt:lpstr>明細6</vt:lpstr>
      <vt:lpstr>明細7</vt:lpstr>
      <vt:lpstr>明細8</vt:lpstr>
      <vt:lpstr>明細9</vt:lpstr>
      <vt:lpstr>明細10</vt:lpstr>
      <vt:lpstr>明細11</vt:lpstr>
      <vt:lpstr>明細12</vt:lpstr>
      <vt:lpstr>明細13</vt:lpstr>
      <vt:lpstr>明細14</vt:lpstr>
      <vt:lpstr>明細15</vt:lpstr>
      <vt:lpstr>明細16</vt:lpstr>
      <vt:lpstr>明細17</vt:lpstr>
      <vt:lpstr>明細18</vt:lpstr>
      <vt:lpstr>明細19</vt:lpstr>
      <vt:lpstr>明細20</vt:lpstr>
      <vt:lpstr>明細21</vt:lpstr>
      <vt:lpstr>明細22</vt:lpstr>
      <vt:lpstr>明細23</vt:lpstr>
      <vt:lpstr>明細24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建設 長住</cp:lastModifiedBy>
  <cp:lastPrinted>2022-06-23T06:32:22Z</cp:lastPrinted>
  <dcterms:created xsi:type="dcterms:W3CDTF">2022-04-21T05:18:37Z</dcterms:created>
  <dcterms:modified xsi:type="dcterms:W3CDTF">2023-09-13T01:27:21Z</dcterms:modified>
</cp:coreProperties>
</file>